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二楼203人事科\Desktop\10.考察材料\0.拟聘材料\报卫健委\三亚市公共卫生临床中心关于协助公示拟聘用人员的请示\"/>
    </mc:Choice>
  </mc:AlternateContent>
  <bookViews>
    <workbookView windowWidth="28800" windowHeight="12255"/>
  </bookViews>
  <sheets>
    <sheet name="拟聘" sheetId="1" r:id="rId1"/>
  </sheets>
  <externalReferences>
    <externalReference r:id="rId2"/>
  </externalReferences>
  <definedNames>
    <definedName name="_xlnm._FilterDatabase" localSheetId="0" hidden="1">拟聘!$A$3:$K$26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<sst xmlns="http://schemas.openxmlformats.org/spreadsheetml/2006/main" count="174" uniqueCount="91">
  <si>
    <t>附件</t>
  </si>
  <si>
    <t>三亚市公共卫生临床中心2026年公开（考核）招聘工作人员第一批拟聘用人员名单</t>
  </si>
  <si>
    <t>序号</t>
  </si>
  <si>
    <t>姓名</t>
  </si>
  <si>
    <t>身份证号</t>
  </si>
  <si>
    <t>性别</t>
  </si>
  <si>
    <t>专业</t>
  </si>
  <si>
    <t>学历学位</t>
  </si>
  <si>
    <t>专业技术资格</t>
  </si>
  <si>
    <t>报考单位岗位</t>
  </si>
  <si>
    <t>总成绩</t>
  </si>
  <si>
    <t>考察结果</t>
  </si>
  <si>
    <t>备注</t>
  </si>
  <si>
    <t>何秀权</t>
  </si>
  <si>
    <t>230104********0214</t>
  </si>
  <si>
    <t>男</t>
  </si>
  <si>
    <t>研究生
医学硕士</t>
  </si>
  <si>
    <t>副主任药师</t>
  </si>
  <si>
    <t>003-药剂科学科带头人</t>
  </si>
  <si>
    <t>合格</t>
  </si>
  <si>
    <t>杨名霞</t>
  </si>
  <si>
    <t>431003********4428</t>
  </si>
  <si>
    <t>女</t>
  </si>
  <si>
    <t>研究生
临床医学硕士</t>
  </si>
  <si>
    <t>副主任医师</t>
  </si>
  <si>
    <t>008-中医科学科带头人</t>
  </si>
  <si>
    <t>张腾元</t>
  </si>
  <si>
    <t>230302********4023</t>
  </si>
  <si>
    <t>大学本科
医学学士</t>
  </si>
  <si>
    <t>013-综合内科学科带头人</t>
  </si>
  <si>
    <t>程倩怡</t>
  </si>
  <si>
    <t>230403********0429</t>
  </si>
  <si>
    <t>医师</t>
  </si>
  <si>
    <t>015-感染医师</t>
  </si>
  <si>
    <t>吕雯丽</t>
  </si>
  <si>
    <t>460006********1647</t>
  </si>
  <si>
    <t>李可蕊</t>
  </si>
  <si>
    <t>460003********2628</t>
  </si>
  <si>
    <t>017-超声医师</t>
  </si>
  <si>
    <t>郭惠珍</t>
  </si>
  <si>
    <t>460028********3226</t>
  </si>
  <si>
    <t>018-心电图医师</t>
  </si>
  <si>
    <t>王士芳</t>
  </si>
  <si>
    <t>460033********3881</t>
  </si>
  <si>
    <t>殷卓</t>
  </si>
  <si>
    <t>152301********2022</t>
  </si>
  <si>
    <t>019-麻醉医师</t>
  </si>
  <si>
    <t>张龙星</t>
  </si>
  <si>
    <t>421182********0392</t>
  </si>
  <si>
    <t>邓海颜</t>
  </si>
  <si>
    <t>460027********5949</t>
  </si>
  <si>
    <t>020-重症医学医师</t>
  </si>
  <si>
    <t>夏婷婷</t>
  </si>
  <si>
    <t>511681********0047</t>
  </si>
  <si>
    <t>主治医师</t>
  </si>
  <si>
    <t>023-院感公卫医师</t>
  </si>
  <si>
    <t>陈琦双</t>
  </si>
  <si>
    <t>430105********004X</t>
  </si>
  <si>
    <t>研究生
中医硕士</t>
  </si>
  <si>
    <t>024-中医科医师</t>
  </si>
  <si>
    <t>王荣吉</t>
  </si>
  <si>
    <t>370302********2115</t>
  </si>
  <si>
    <t>025-中医科医师</t>
  </si>
  <si>
    <t>谢佳乐</t>
  </si>
  <si>
    <t>500382********9080</t>
  </si>
  <si>
    <t>026-消化内科医师</t>
  </si>
  <si>
    <t>黄璐</t>
  </si>
  <si>
    <t>460035********1527</t>
  </si>
  <si>
    <t>孙明雪</t>
  </si>
  <si>
    <t>230903********0821</t>
  </si>
  <si>
    <t>027-心内科医师</t>
  </si>
  <si>
    <t>符雨晶</t>
  </si>
  <si>
    <t>469007********0820</t>
  </si>
  <si>
    <t>028-肾内科医师</t>
  </si>
  <si>
    <t>吴小宇</t>
  </si>
  <si>
    <t>460007********3365</t>
  </si>
  <si>
    <t>黄仕芳</t>
  </si>
  <si>
    <t>460200********0062</t>
  </si>
  <si>
    <t>029-放射诊断医师</t>
  </si>
  <si>
    <t>黄子于</t>
  </si>
  <si>
    <t>460028********0022</t>
  </si>
  <si>
    <t>030-儿科医师</t>
  </si>
  <si>
    <t>李凡</t>
  </si>
  <si>
    <t>412821********6830</t>
  </si>
  <si>
    <t>主管中药师</t>
  </si>
  <si>
    <t>033-中药师</t>
  </si>
  <si>
    <t>郭禄彬</t>
  </si>
  <si>
    <t>460034********4717</t>
  </si>
  <si>
    <t>大学本科
理学学士</t>
  </si>
  <si>
    <t>中药师</t>
  </si>
  <si>
    <t>034-中药师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</si>
</sst>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name val="宋体"/>
      <charset val="134"/>
      <scheme val="minor"/>
    </font>
    <font>
      <b/>
      <sz val="20"/>
      <color theme="1"/>
      <name val="黑体"/>
      <charset val="134"/>
    </font>
    <font>
      <b/>
      <sz val="20"/>
      <name val="黑体"/>
      <charset val="134"/>
    </font>
    <font>
      <b/>
      <sz val="12"/>
      <color rgb="FF222222"/>
      <name val="黑体"/>
      <charset val="134"/>
    </font>
    <font>
      <b/>
      <sz val="12"/>
      <name val="黑体"/>
      <charset val="134"/>
    </font>
    <font>
      <sz val="12"/>
      <color rgb="FF222222"/>
      <name val="Times New Roman"/>
      <charset val="134"/>
    </font>
    <font>
      <sz val="12"/>
      <color rgb="FF22222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20108;&#27004;203&#20154;&#20107;&#31185;\Desktop\copy&#21040;&#21333;&#20301;&#30005;&#33041;&#26448;&#26009;\2026.9.9&#20826;&#22996;&#20250;&#35758;&#39064;\&#35758;&#39064;&#20116;&#65306;&#23457;&#35758;2026&#24180;&#20844;&#24320;&#25307;&#32856;&#24037;&#20316;&#20154;&#21592;&#25311;&#32856;24&#20154;&#20107;&#23452;\&#38468;&#20214;1.&#33457;&#21517;&#20876;&#21450;&#23457;&#26723;&#34920;\&#38468;&#20214;1.&#28023;&#21335;&#30465;&#20107;&#19994;&#21333;&#20301;&#20844;&#24320;&#25307;&#32856;&#24037;&#20316;&#20154;&#21592;&#33457;&#21517;&#20876;(3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花名册"/>
    </sheetNames>
    <sheetDataSet>
      <sheetData sheetId="0">
        <row r="5">
          <cell r="B5" t="str">
            <v>何秀权</v>
          </cell>
          <cell r="C5" t="str">
            <v>男</v>
          </cell>
          <cell r="D5">
            <v>1976.11</v>
          </cell>
          <cell r="E5" t="str">
            <v>汉族</v>
          </cell>
          <cell r="F5" t="str">
            <v>中共党员</v>
          </cell>
          <cell r="G5" t="str">
            <v>哈尔滨医科大学</v>
          </cell>
          <cell r="H5" t="str">
            <v>研究生
医学硕士</v>
          </cell>
          <cell r="I5" t="str">
            <v>药理学</v>
          </cell>
        </row>
        <row r="6">
          <cell r="B6" t="str">
            <v>杨名霞</v>
          </cell>
          <cell r="C6" t="str">
            <v>女</v>
          </cell>
          <cell r="D6" t="str">
            <v>1980.02</v>
          </cell>
          <cell r="E6" t="str">
            <v>汉族</v>
          </cell>
          <cell r="F6" t="str">
            <v>中共党员</v>
          </cell>
          <cell r="G6" t="str">
            <v>湖南中医药大学</v>
          </cell>
          <cell r="H6" t="str">
            <v>研究生
硕士</v>
          </cell>
          <cell r="I6" t="str">
            <v>针灸推拿学</v>
          </cell>
        </row>
        <row r="7">
          <cell r="B7" t="str">
            <v>张腾元</v>
          </cell>
          <cell r="C7" t="str">
            <v>女</v>
          </cell>
          <cell r="D7" t="str">
            <v>1982.09</v>
          </cell>
          <cell r="E7" t="str">
            <v>汉族</v>
          </cell>
          <cell r="F7" t="str">
            <v>群众</v>
          </cell>
          <cell r="G7" t="str">
            <v>牡丹江医学院</v>
          </cell>
          <cell r="H7" t="str">
            <v>大学本科
医学学士</v>
          </cell>
          <cell r="I7" t="str">
            <v>临床医学</v>
          </cell>
        </row>
        <row r="8">
          <cell r="B8" t="str">
            <v>程倩怡</v>
          </cell>
          <cell r="C8" t="str">
            <v>女</v>
          </cell>
          <cell r="D8">
            <v>1999.01</v>
          </cell>
          <cell r="E8" t="str">
            <v>汉族</v>
          </cell>
          <cell r="F8" t="str">
            <v>共青团员</v>
          </cell>
          <cell r="G8" t="str">
            <v>哈尔滨医科大学</v>
          </cell>
          <cell r="H8" t="str">
            <v>研究生
临床医学硕士</v>
          </cell>
          <cell r="I8" t="str">
            <v>内科学</v>
          </cell>
        </row>
        <row r="9">
          <cell r="B9" t="str">
            <v>吕雯丽</v>
          </cell>
          <cell r="C9" t="str">
            <v>女</v>
          </cell>
          <cell r="D9" t="str">
            <v>1999.02</v>
          </cell>
          <cell r="E9" t="str">
            <v>汉族</v>
          </cell>
          <cell r="F9" t="str">
            <v>共青团员</v>
          </cell>
          <cell r="G9" t="str">
            <v>哈尔滨医科大学</v>
          </cell>
          <cell r="H9" t="str">
            <v>研究生
临床医学硕士</v>
          </cell>
          <cell r="I9" t="str">
            <v>肿瘤学</v>
          </cell>
        </row>
        <row r="10">
          <cell r="B10" t="str">
            <v>李可蕊</v>
          </cell>
          <cell r="C10" t="str">
            <v>女</v>
          </cell>
          <cell r="D10" t="str">
            <v>2000.02</v>
          </cell>
          <cell r="E10" t="str">
            <v>汉族</v>
          </cell>
          <cell r="F10" t="str">
            <v>共青团员</v>
          </cell>
          <cell r="G10" t="str">
            <v>吉林医药学院</v>
          </cell>
          <cell r="H10" t="str">
            <v>大学本科
医学学士</v>
          </cell>
          <cell r="I10" t="str">
            <v>医学影像学</v>
          </cell>
        </row>
        <row r="11">
          <cell r="B11" t="str">
            <v>王士芳</v>
          </cell>
          <cell r="C11" t="str">
            <v>女</v>
          </cell>
          <cell r="D11">
            <v>1998.09</v>
          </cell>
          <cell r="E11" t="str">
            <v>汉族</v>
          </cell>
          <cell r="F11" t="str">
            <v>中共党员</v>
          </cell>
          <cell r="G11" t="str">
            <v>桂林医学院</v>
          </cell>
          <cell r="H11" t="str">
            <v>大学本科
医学学士</v>
          </cell>
          <cell r="I11" t="str">
            <v>临床医学</v>
          </cell>
        </row>
        <row r="12">
          <cell r="B12" t="str">
            <v>郭惠珍</v>
          </cell>
          <cell r="C12" t="str">
            <v>女</v>
          </cell>
          <cell r="D12">
            <v>1998.09</v>
          </cell>
          <cell r="E12" t="str">
            <v>汉族</v>
          </cell>
          <cell r="F12" t="str">
            <v>群众</v>
          </cell>
          <cell r="G12" t="str">
            <v>牡丹江医学院</v>
          </cell>
          <cell r="H12" t="str">
            <v>大学本科
医学学士</v>
          </cell>
          <cell r="I12" t="str">
            <v>临床医学</v>
          </cell>
        </row>
        <row r="13">
          <cell r="B13" t="str">
            <v>殷卓</v>
          </cell>
          <cell r="C13" t="str">
            <v>女</v>
          </cell>
          <cell r="D13">
            <v>1987.07</v>
          </cell>
          <cell r="E13" t="str">
            <v>蒙古族</v>
          </cell>
          <cell r="F13" t="str">
            <v>中共党员</v>
          </cell>
          <cell r="G13" t="str">
            <v>大连医科大学</v>
          </cell>
          <cell r="H13" t="str">
            <v>研究生
临床医学硕士</v>
          </cell>
          <cell r="I13" t="str">
            <v>麻醉学</v>
          </cell>
        </row>
        <row r="14">
          <cell r="B14" t="str">
            <v>张龙星</v>
          </cell>
          <cell r="C14" t="str">
            <v>男</v>
          </cell>
          <cell r="D14" t="str">
            <v>2000.03</v>
          </cell>
          <cell r="E14" t="str">
            <v>汉族</v>
          </cell>
          <cell r="F14" t="str">
            <v>群众</v>
          </cell>
          <cell r="G14" t="str">
            <v>湖北医药学院药护学院</v>
          </cell>
          <cell r="H14" t="str">
            <v>大学本科
医学学士</v>
          </cell>
          <cell r="I14" t="str">
            <v>麻醉学</v>
          </cell>
        </row>
        <row r="15">
          <cell r="B15" t="str">
            <v>邓海颜</v>
          </cell>
          <cell r="C15" t="str">
            <v>女</v>
          </cell>
          <cell r="D15" t="str">
            <v>1998.06</v>
          </cell>
          <cell r="E15" t="str">
            <v>汉族</v>
          </cell>
          <cell r="F15" t="str">
            <v>群众</v>
          </cell>
          <cell r="G15" t="str">
            <v>川北医学院</v>
          </cell>
          <cell r="H15" t="str">
            <v>大学本科
医学学士</v>
          </cell>
          <cell r="I15" t="str">
            <v>临床医学</v>
          </cell>
        </row>
        <row r="16">
          <cell r="B16" t="str">
            <v>赵新阳</v>
          </cell>
          <cell r="C16" t="str">
            <v>女</v>
          </cell>
          <cell r="D16" t="str">
            <v>2000.04</v>
          </cell>
          <cell r="E16" t="str">
            <v>汉族</v>
          </cell>
          <cell r="F16" t="str">
            <v>中共党员</v>
          </cell>
          <cell r="G16" t="str">
            <v>中国医科大学</v>
          </cell>
          <cell r="H16" t="str">
            <v>研究生
临床医学硕士</v>
          </cell>
          <cell r="I16" t="str">
            <v>外科学</v>
          </cell>
        </row>
        <row r="17">
          <cell r="B17" t="str">
            <v>夏婷婷</v>
          </cell>
          <cell r="C17" t="str">
            <v>女</v>
          </cell>
          <cell r="D17" t="str">
            <v>1991.01</v>
          </cell>
          <cell r="E17" t="str">
            <v>汉族</v>
          </cell>
          <cell r="F17" t="str">
            <v>中共党员</v>
          </cell>
          <cell r="G17" t="str">
            <v>苏州大学</v>
          </cell>
          <cell r="H17" t="str">
            <v>大学本科
医学学士</v>
          </cell>
          <cell r="I17" t="str">
            <v>预防医学</v>
          </cell>
        </row>
        <row r="18">
          <cell r="B18" t="str">
            <v>陈琦双</v>
          </cell>
          <cell r="C18" t="str">
            <v>女</v>
          </cell>
          <cell r="D18" t="str">
            <v>1998.12</v>
          </cell>
          <cell r="E18" t="str">
            <v>汉族</v>
          </cell>
          <cell r="F18" t="str">
            <v>中共党员</v>
          </cell>
          <cell r="G18" t="str">
            <v>北京中医药大学</v>
          </cell>
          <cell r="H18" t="str">
            <v>研究生
中医硕士</v>
          </cell>
          <cell r="I18" t="str">
            <v>中西医结合临床</v>
          </cell>
        </row>
        <row r="19">
          <cell r="B19" t="str">
            <v>王荣吉</v>
          </cell>
          <cell r="C19" t="str">
            <v>男</v>
          </cell>
          <cell r="D19" t="str">
            <v>1996.02</v>
          </cell>
          <cell r="E19" t="str">
            <v>汉族</v>
          </cell>
          <cell r="F19" t="str">
            <v>群众</v>
          </cell>
          <cell r="G19" t="str">
            <v>山东中医药大学</v>
          </cell>
          <cell r="H19" t="str">
            <v>研究生
中医硕士</v>
          </cell>
          <cell r="I19" t="str">
            <v>中医内科学</v>
          </cell>
        </row>
        <row r="20">
          <cell r="B20" t="str">
            <v>黄璐</v>
          </cell>
          <cell r="C20" t="str">
            <v>女</v>
          </cell>
          <cell r="D20" t="str">
            <v>1999.12</v>
          </cell>
          <cell r="E20" t="str">
            <v>汉族</v>
          </cell>
          <cell r="F20" t="str">
            <v>中共党员</v>
          </cell>
          <cell r="G20" t="str">
            <v>川北医学院</v>
          </cell>
          <cell r="H20" t="str">
            <v>大学本科
医学学士</v>
          </cell>
          <cell r="I20" t="str">
            <v>临床医学</v>
          </cell>
        </row>
        <row r="21">
          <cell r="B21" t="str">
            <v>谢佳乐</v>
          </cell>
          <cell r="C21" t="str">
            <v>女</v>
          </cell>
          <cell r="D21" t="str">
            <v>1993.05</v>
          </cell>
          <cell r="E21" t="str">
            <v>汉族</v>
          </cell>
          <cell r="F21" t="str">
            <v>群众</v>
          </cell>
          <cell r="G21" t="str">
            <v>河北医科大学</v>
          </cell>
          <cell r="H21" t="str">
            <v>研究生
医学硕士</v>
          </cell>
          <cell r="I21" t="str">
            <v>内科学</v>
          </cell>
        </row>
        <row r="22">
          <cell r="B22" t="str">
            <v>孙明雪</v>
          </cell>
          <cell r="C22" t="str">
            <v>女</v>
          </cell>
          <cell r="D22">
            <v>1991.02</v>
          </cell>
          <cell r="E22" t="str">
            <v>汉族</v>
          </cell>
          <cell r="F22" t="str">
            <v>群众</v>
          </cell>
          <cell r="G22" t="str">
            <v>大连医科大学</v>
          </cell>
          <cell r="H22" t="str">
            <v>研究生
临床医学硕士</v>
          </cell>
          <cell r="I22" t="str">
            <v>内科学</v>
          </cell>
        </row>
        <row r="23">
          <cell r="B23" t="str">
            <v>符雨晶</v>
          </cell>
          <cell r="C23" t="str">
            <v>女</v>
          </cell>
          <cell r="D23">
            <v>2000.09</v>
          </cell>
          <cell r="E23" t="str">
            <v>汉族</v>
          </cell>
          <cell r="F23" t="str">
            <v>中共党员</v>
          </cell>
          <cell r="G23" t="str">
            <v>海南医科大学</v>
          </cell>
          <cell r="H23" t="str">
            <v>研究生
临床医学硕士</v>
          </cell>
          <cell r="I23" t="str">
            <v>内科学</v>
          </cell>
        </row>
        <row r="24">
          <cell r="B24" t="str">
            <v>吴小宇</v>
          </cell>
          <cell r="C24" t="str">
            <v>女</v>
          </cell>
          <cell r="D24" t="str">
            <v>2000.07</v>
          </cell>
          <cell r="E24" t="str">
            <v>汉族</v>
          </cell>
          <cell r="F24" t="str">
            <v>共青团员</v>
          </cell>
          <cell r="G24" t="str">
            <v>海南医科大学</v>
          </cell>
          <cell r="H24" t="str">
            <v>大学本科
医学学士</v>
          </cell>
          <cell r="I24" t="str">
            <v>临床医学</v>
          </cell>
        </row>
        <row r="25">
          <cell r="B25" t="str">
            <v>黄仕芳</v>
          </cell>
          <cell r="C25" t="str">
            <v>女</v>
          </cell>
          <cell r="D25" t="str">
            <v>1999.02</v>
          </cell>
          <cell r="E25" t="str">
            <v>汉族</v>
          </cell>
          <cell r="F25" t="str">
            <v>群众</v>
          </cell>
          <cell r="G25" t="str">
            <v>海南医学院</v>
          </cell>
          <cell r="H25" t="str">
            <v>大学本科
医学学士</v>
          </cell>
          <cell r="I25" t="str">
            <v>医学影像学</v>
          </cell>
        </row>
        <row r="26">
          <cell r="B26" t="str">
            <v>黄子于</v>
          </cell>
          <cell r="C26" t="str">
            <v>女</v>
          </cell>
          <cell r="D26">
            <v>1998.06</v>
          </cell>
          <cell r="E26" t="str">
            <v>汉族</v>
          </cell>
          <cell r="F26" t="str">
            <v>群众</v>
          </cell>
          <cell r="G26" t="str">
            <v>海南医科大学</v>
          </cell>
          <cell r="H26" t="str">
            <v>研究生
临床医学硕士</v>
          </cell>
          <cell r="I26" t="str">
            <v>儿科学</v>
          </cell>
        </row>
        <row r="27">
          <cell r="B27" t="str">
            <v>李凡</v>
          </cell>
          <cell r="C27" t="str">
            <v>男</v>
          </cell>
          <cell r="D27" t="str">
            <v>1993.10</v>
          </cell>
          <cell r="E27" t="str">
            <v>汉族</v>
          </cell>
          <cell r="F27" t="str">
            <v>中共党员</v>
          </cell>
          <cell r="G27" t="str">
            <v>湖北中医药大学</v>
          </cell>
          <cell r="H27" t="str">
            <v>研究生
医学硕士</v>
          </cell>
          <cell r="I27" t="str">
            <v>中药学</v>
          </cell>
        </row>
        <row r="28">
          <cell r="B28" t="str">
            <v>郭禄彬</v>
          </cell>
          <cell r="C28" t="str">
            <v>男</v>
          </cell>
          <cell r="D28" t="str">
            <v>1999.05</v>
          </cell>
          <cell r="E28" t="str">
            <v>汉族</v>
          </cell>
          <cell r="F28" t="str">
            <v>中共党员</v>
          </cell>
          <cell r="G28" t="str">
            <v>广东药科大学</v>
          </cell>
          <cell r="H28" t="str">
            <v>大学本科
理学学士</v>
          </cell>
          <cell r="I28" t="str">
            <v>中药学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zoomScale="85" zoomScaleNormal="85" workbookViewId="0">
      <selection activeCell="M7" sqref="M7"/>
    </sheetView>
  </sheetViews>
  <sheetFormatPr defaultColWidth="9" defaultRowHeight="13.5"/>
  <cols>
    <col min="1" max="1" width="5.125" style="4" customWidth="1"/>
    <col min="2" max="2" width="10.125" style="4" customWidth="1"/>
    <col min="3" max="3" width="20" style="5" customWidth="1"/>
    <col min="4" max="4" width="6.125" style="4" customWidth="1"/>
    <col min="5" max="6" width="15.75" style="4" customWidth="1"/>
    <col min="7" max="7" width="24" style="5" customWidth="1"/>
    <col min="8" max="8" width="23.825" style="4" customWidth="1"/>
    <col min="9" max="9" width="10" style="4" customWidth="1"/>
    <col min="10" max="11" width="13.375" style="4" customWidth="1"/>
    <col min="12" max="16384" width="9" style="4"/>
  </cols>
  <sheetData>
    <row r="1" s="1" customFormat="1" ht="24" customHeight="1" spans="1:11">
      <c r="A1" s="6" t="s">
        <v>0</v>
      </c>
      <c r="C1" s="7"/>
      <c r="G1" s="7"/>
    </row>
    <row r="2" s="2" customFormat="1" ht="55" customHeight="1" spans="1:11">
      <c r="A2" s="8" t="s">
        <v>1</v>
      </c>
      <c r="B2" s="8"/>
      <c r="C2" s="9"/>
      <c r="D2" s="8"/>
      <c r="E2" s="8"/>
      <c r="F2" s="8"/>
      <c r="G2" s="9"/>
      <c r="H2" s="8"/>
      <c r="I2" s="8"/>
      <c r="J2" s="8"/>
      <c r="K2" s="8"/>
    </row>
    <row r="3" s="3" customFormat="1" ht="30" customHeight="1" spans="1:11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2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ht="38" customHeight="1" spans="1:11">
      <c r="A4" s="13">
        <v>1</v>
      </c>
      <c r="B4" s="14" t="s">
        <v>13</v>
      </c>
      <c r="C4" s="15" t="s">
        <v>14</v>
      </c>
      <c r="D4" s="14" t="s">
        <v>15</v>
      </c>
      <c r="E4" s="16" t="str">
        <f>VLOOKUP(B4,[1]花名册!$B$5:$I$28,8,0)</f>
        <v>药理学</v>
      </c>
      <c r="F4" s="17" t="s">
        <v>16</v>
      </c>
      <c r="G4" s="16" t="s">
        <v>17</v>
      </c>
      <c r="H4" s="14" t="s">
        <v>18</v>
      </c>
      <c r="I4" s="18">
        <v>77.67</v>
      </c>
      <c r="J4" s="19" t="s">
        <v>19</v>
      </c>
      <c r="K4" s="13"/>
    </row>
    <row r="5" ht="38" customHeight="1" spans="1:11">
      <c r="A5" s="13">
        <v>2</v>
      </c>
      <c r="B5" s="14" t="s">
        <v>20</v>
      </c>
      <c r="C5" s="15" t="s">
        <v>21</v>
      </c>
      <c r="D5" s="14" t="s">
        <v>22</v>
      </c>
      <c r="E5" s="16" t="str">
        <f>VLOOKUP(B5,[1]花名册!$B$5:$I$28,8,0)</f>
        <v>针灸推拿学</v>
      </c>
      <c r="F5" s="17" t="s">
        <v>23</v>
      </c>
      <c r="G5" s="16" t="s">
        <v>24</v>
      </c>
      <c r="H5" s="14" t="s">
        <v>25</v>
      </c>
      <c r="I5" s="18">
        <v>80.33</v>
      </c>
      <c r="J5" s="19" t="s">
        <v>19</v>
      </c>
      <c r="K5" s="13"/>
    </row>
    <row r="6" ht="38" customHeight="1" spans="1:11">
      <c r="A6" s="13">
        <v>3</v>
      </c>
      <c r="B6" s="14" t="s">
        <v>26</v>
      </c>
      <c r="C6" s="15" t="s">
        <v>27</v>
      </c>
      <c r="D6" s="14" t="s">
        <v>22</v>
      </c>
      <c r="E6" s="16" t="str">
        <f>VLOOKUP(B6,[1]花名册!$B$5:$I$28,8,0)</f>
        <v>临床医学</v>
      </c>
      <c r="F6" s="17" t="s">
        <v>28</v>
      </c>
      <c r="G6" s="16" t="s">
        <v>24</v>
      </c>
      <c r="H6" s="14" t="s">
        <v>29</v>
      </c>
      <c r="I6" s="18">
        <v>64.67</v>
      </c>
      <c r="J6" s="19" t="s">
        <v>19</v>
      </c>
      <c r="K6" s="13"/>
    </row>
    <row r="7" ht="38" customHeight="1" spans="1:11">
      <c r="A7" s="13">
        <v>4</v>
      </c>
      <c r="B7" s="14" t="s">
        <v>30</v>
      </c>
      <c r="C7" s="15" t="s">
        <v>31</v>
      </c>
      <c r="D7" s="14" t="s">
        <v>22</v>
      </c>
      <c r="E7" s="16" t="str">
        <f>VLOOKUP(B7,[1]花名册!$B$5:$I$28,8,0)</f>
        <v>内科学</v>
      </c>
      <c r="F7" s="17" t="s">
        <v>23</v>
      </c>
      <c r="G7" s="16" t="s">
        <v>32</v>
      </c>
      <c r="H7" s="20" t="s">
        <v>33</v>
      </c>
      <c r="I7" s="18">
        <v>69.07</v>
      </c>
      <c r="J7" s="19" t="s">
        <v>19</v>
      </c>
      <c r="K7" s="13"/>
    </row>
    <row r="8" ht="38" customHeight="1" spans="1:11">
      <c r="A8" s="13">
        <v>5</v>
      </c>
      <c r="B8" s="14" t="s">
        <v>34</v>
      </c>
      <c r="C8" s="15" t="s">
        <v>35</v>
      </c>
      <c r="D8" s="14" t="s">
        <v>22</v>
      </c>
      <c r="E8" s="16" t="str">
        <f>VLOOKUP(B8,[1]花名册!$B$5:$I$28,8,0)</f>
        <v>肿瘤学</v>
      </c>
      <c r="F8" s="17" t="s">
        <v>23</v>
      </c>
      <c r="G8" s="16" t="s">
        <v>32</v>
      </c>
      <c r="H8" s="20" t="s">
        <v>33</v>
      </c>
      <c r="I8" s="18">
        <v>61.93</v>
      </c>
      <c r="J8" s="19" t="s">
        <v>19</v>
      </c>
      <c r="K8" s="13"/>
    </row>
    <row r="9" ht="38" customHeight="1" spans="1:11">
      <c r="A9" s="13">
        <v>6</v>
      </c>
      <c r="B9" s="14" t="s">
        <v>36</v>
      </c>
      <c r="C9" s="15" t="s">
        <v>37</v>
      </c>
      <c r="D9" s="14" t="s">
        <v>22</v>
      </c>
      <c r="E9" s="16" t="str">
        <f>VLOOKUP(B9,[1]花名册!$B$5:$I$28,8,0)</f>
        <v>医学影像学</v>
      </c>
      <c r="F9" s="17" t="s">
        <v>28</v>
      </c>
      <c r="G9" s="16" t="s">
        <v>32</v>
      </c>
      <c r="H9" s="20" t="s">
        <v>38</v>
      </c>
      <c r="I9" s="18">
        <v>58.73</v>
      </c>
      <c r="J9" s="19" t="s">
        <v>19</v>
      </c>
      <c r="K9" s="13"/>
    </row>
    <row r="10" ht="38" customHeight="1" spans="1:11">
      <c r="A10" s="13">
        <v>7</v>
      </c>
      <c r="B10" s="14" t="s">
        <v>39</v>
      </c>
      <c r="C10" s="15" t="s">
        <v>40</v>
      </c>
      <c r="D10" s="14" t="s">
        <v>22</v>
      </c>
      <c r="E10" s="16" t="str">
        <f>VLOOKUP(B10,[1]花名册!$B$5:$I$28,8,0)</f>
        <v>临床医学</v>
      </c>
      <c r="F10" s="17" t="s">
        <v>28</v>
      </c>
      <c r="G10" s="16" t="s">
        <v>32</v>
      </c>
      <c r="H10" s="14" t="s">
        <v>41</v>
      </c>
      <c r="I10" s="18">
        <v>65.47</v>
      </c>
      <c r="J10" s="19" t="s">
        <v>19</v>
      </c>
      <c r="K10" s="13"/>
    </row>
    <row r="11" ht="38" customHeight="1" spans="1:11">
      <c r="A11" s="13">
        <v>8</v>
      </c>
      <c r="B11" s="14" t="s">
        <v>42</v>
      </c>
      <c r="C11" s="15" t="s">
        <v>43</v>
      </c>
      <c r="D11" s="14" t="s">
        <v>22</v>
      </c>
      <c r="E11" s="16" t="str">
        <f>VLOOKUP(B11,[1]花名册!$B$5:$I$28,8,0)</f>
        <v>临床医学</v>
      </c>
      <c r="F11" s="17" t="s">
        <v>28</v>
      </c>
      <c r="G11" s="16" t="s">
        <v>32</v>
      </c>
      <c r="H11" s="14" t="s">
        <v>41</v>
      </c>
      <c r="I11" s="18">
        <v>62.33</v>
      </c>
      <c r="J11" s="19" t="s">
        <v>19</v>
      </c>
      <c r="K11" s="13"/>
    </row>
    <row r="12" ht="38" customHeight="1" spans="1:11">
      <c r="A12" s="13">
        <v>9</v>
      </c>
      <c r="B12" s="14" t="s">
        <v>44</v>
      </c>
      <c r="C12" s="15" t="s">
        <v>45</v>
      </c>
      <c r="D12" s="14" t="s">
        <v>22</v>
      </c>
      <c r="E12" s="16" t="str">
        <f>VLOOKUP(B12,[1]花名册!$B$5:$I$28,8,0)</f>
        <v>麻醉学</v>
      </c>
      <c r="F12" s="17" t="s">
        <v>23</v>
      </c>
      <c r="G12" s="16" t="s">
        <v>24</v>
      </c>
      <c r="H12" s="14" t="s">
        <v>46</v>
      </c>
      <c r="I12" s="18">
        <v>78.33</v>
      </c>
      <c r="J12" s="19" t="s">
        <v>19</v>
      </c>
      <c r="K12" s="13"/>
    </row>
    <row r="13" ht="38" customHeight="1" spans="1:11">
      <c r="A13" s="13">
        <v>10</v>
      </c>
      <c r="B13" s="14" t="s">
        <v>47</v>
      </c>
      <c r="C13" s="15" t="s">
        <v>48</v>
      </c>
      <c r="D13" s="14" t="s">
        <v>15</v>
      </c>
      <c r="E13" s="16" t="str">
        <f>VLOOKUP(B13,[1]花名册!$B$5:$I$28,8,0)</f>
        <v>麻醉学</v>
      </c>
      <c r="F13" s="17" t="s">
        <v>28</v>
      </c>
      <c r="G13" s="16" t="s">
        <v>32</v>
      </c>
      <c r="H13" s="14" t="s">
        <v>46</v>
      </c>
      <c r="I13" s="18">
        <v>76.67</v>
      </c>
      <c r="J13" s="19" t="s">
        <v>19</v>
      </c>
      <c r="K13" s="13"/>
    </row>
    <row r="14" ht="38" customHeight="1" spans="1:11">
      <c r="A14" s="13">
        <v>11</v>
      </c>
      <c r="B14" s="14" t="s">
        <v>49</v>
      </c>
      <c r="C14" s="15" t="s">
        <v>50</v>
      </c>
      <c r="D14" s="14" t="s">
        <v>22</v>
      </c>
      <c r="E14" s="16" t="str">
        <f>VLOOKUP(B14,[1]花名册!$B$5:$I$28,8,0)</f>
        <v>临床医学</v>
      </c>
      <c r="F14" s="17" t="s">
        <v>28</v>
      </c>
      <c r="G14" s="16" t="s">
        <v>32</v>
      </c>
      <c r="H14" s="14" t="s">
        <v>51</v>
      </c>
      <c r="I14" s="18">
        <v>57.77</v>
      </c>
      <c r="J14" s="19" t="s">
        <v>19</v>
      </c>
      <c r="K14" s="13"/>
    </row>
    <row r="15" ht="38" customHeight="1" spans="1:11">
      <c r="A15" s="13">
        <v>12</v>
      </c>
      <c r="B15" s="14" t="s">
        <v>52</v>
      </c>
      <c r="C15" s="15" t="s">
        <v>53</v>
      </c>
      <c r="D15" s="14" t="s">
        <v>22</v>
      </c>
      <c r="E15" s="16" t="str">
        <f>VLOOKUP(B15,[1]花名册!$B$5:$I$28,8,0)</f>
        <v>预防医学</v>
      </c>
      <c r="F15" s="17" t="s">
        <v>28</v>
      </c>
      <c r="G15" s="16" t="s">
        <v>54</v>
      </c>
      <c r="H15" s="14" t="s">
        <v>55</v>
      </c>
      <c r="I15" s="18">
        <v>88.47</v>
      </c>
      <c r="J15" s="19" t="s">
        <v>19</v>
      </c>
      <c r="K15" s="13"/>
    </row>
    <row r="16" ht="38" customHeight="1" spans="1:11">
      <c r="A16" s="13">
        <v>13</v>
      </c>
      <c r="B16" s="14" t="s">
        <v>56</v>
      </c>
      <c r="C16" s="15" t="s">
        <v>57</v>
      </c>
      <c r="D16" s="14" t="s">
        <v>22</v>
      </c>
      <c r="E16" s="16" t="str">
        <f>VLOOKUP(B16,[1]花名册!$B$5:$I$28,8,0)</f>
        <v>中西医结合临床</v>
      </c>
      <c r="F16" s="17" t="s">
        <v>58</v>
      </c>
      <c r="G16" s="16" t="s">
        <v>32</v>
      </c>
      <c r="H16" s="14" t="s">
        <v>59</v>
      </c>
      <c r="I16" s="18">
        <v>81.53</v>
      </c>
      <c r="J16" s="19" t="s">
        <v>19</v>
      </c>
      <c r="K16" s="13"/>
    </row>
    <row r="17" ht="38" customHeight="1" spans="1:11">
      <c r="A17" s="13">
        <v>14</v>
      </c>
      <c r="B17" s="14" t="s">
        <v>60</v>
      </c>
      <c r="C17" s="15" t="s">
        <v>61</v>
      </c>
      <c r="D17" s="14" t="s">
        <v>15</v>
      </c>
      <c r="E17" s="16" t="str">
        <f>VLOOKUP(B17,[1]花名册!$B$5:$I$28,8,0)</f>
        <v>中医内科学</v>
      </c>
      <c r="F17" s="17" t="s">
        <v>58</v>
      </c>
      <c r="G17" s="16" t="s">
        <v>54</v>
      </c>
      <c r="H17" s="14" t="s">
        <v>62</v>
      </c>
      <c r="I17" s="18">
        <v>77.8</v>
      </c>
      <c r="J17" s="19" t="s">
        <v>19</v>
      </c>
      <c r="K17" s="13"/>
    </row>
    <row r="18" ht="38" customHeight="1" spans="1:11">
      <c r="A18" s="13">
        <v>15</v>
      </c>
      <c r="B18" s="14" t="s">
        <v>63</v>
      </c>
      <c r="C18" s="15" t="s">
        <v>64</v>
      </c>
      <c r="D18" s="14" t="s">
        <v>22</v>
      </c>
      <c r="E18" s="16" t="str">
        <f>VLOOKUP(B18,[1]花名册!$B$5:$I$28,8,0)</f>
        <v>内科学</v>
      </c>
      <c r="F18" s="17" t="s">
        <v>16</v>
      </c>
      <c r="G18" s="16" t="s">
        <v>54</v>
      </c>
      <c r="H18" s="14" t="s">
        <v>65</v>
      </c>
      <c r="I18" s="18">
        <v>67.43</v>
      </c>
      <c r="J18" s="19" t="s">
        <v>19</v>
      </c>
      <c r="K18" s="13"/>
    </row>
    <row r="19" ht="38" customHeight="1" spans="1:11">
      <c r="A19" s="13">
        <v>16</v>
      </c>
      <c r="B19" s="14" t="s">
        <v>66</v>
      </c>
      <c r="C19" s="15" t="s">
        <v>67</v>
      </c>
      <c r="D19" s="14" t="s">
        <v>22</v>
      </c>
      <c r="E19" s="16" t="str">
        <f>VLOOKUP(B19,[1]花名册!$B$5:$I$28,8,0)</f>
        <v>临床医学</v>
      </c>
      <c r="F19" s="17" t="s">
        <v>28</v>
      </c>
      <c r="G19" s="16" t="s">
        <v>32</v>
      </c>
      <c r="H19" s="14" t="s">
        <v>65</v>
      </c>
      <c r="I19" s="18">
        <v>66.5</v>
      </c>
      <c r="J19" s="19" t="s">
        <v>19</v>
      </c>
      <c r="K19" s="13"/>
    </row>
    <row r="20" ht="38" customHeight="1" spans="1:11">
      <c r="A20" s="13">
        <v>17</v>
      </c>
      <c r="B20" s="14" t="s">
        <v>68</v>
      </c>
      <c r="C20" s="15" t="s">
        <v>69</v>
      </c>
      <c r="D20" s="14" t="s">
        <v>22</v>
      </c>
      <c r="E20" s="16" t="str">
        <f>VLOOKUP(B20,[1]花名册!$B$5:$I$28,8,0)</f>
        <v>内科学</v>
      </c>
      <c r="F20" s="17" t="s">
        <v>23</v>
      </c>
      <c r="G20" s="16" t="s">
        <v>54</v>
      </c>
      <c r="H20" s="14" t="s">
        <v>70</v>
      </c>
      <c r="I20" s="18">
        <v>58.57</v>
      </c>
      <c r="J20" s="19" t="s">
        <v>19</v>
      </c>
      <c r="K20" s="13"/>
    </row>
    <row r="21" ht="38" customHeight="1" spans="1:11">
      <c r="A21" s="13">
        <v>18</v>
      </c>
      <c r="B21" s="14" t="s">
        <v>71</v>
      </c>
      <c r="C21" s="15" t="s">
        <v>72</v>
      </c>
      <c r="D21" s="14" t="s">
        <v>22</v>
      </c>
      <c r="E21" s="16" t="str">
        <f>VLOOKUP(B21,[1]花名册!$B$5:$I$28,8,0)</f>
        <v>内科学</v>
      </c>
      <c r="F21" s="17" t="s">
        <v>23</v>
      </c>
      <c r="G21" s="16" t="s">
        <v>32</v>
      </c>
      <c r="H21" s="14" t="s">
        <v>73</v>
      </c>
      <c r="I21" s="18">
        <v>64.33</v>
      </c>
      <c r="J21" s="19" t="s">
        <v>19</v>
      </c>
      <c r="K21" s="13"/>
    </row>
    <row r="22" ht="38" customHeight="1" spans="1:11">
      <c r="A22" s="13">
        <v>19</v>
      </c>
      <c r="B22" s="14" t="s">
        <v>74</v>
      </c>
      <c r="C22" s="15" t="s">
        <v>75</v>
      </c>
      <c r="D22" s="14" t="s">
        <v>22</v>
      </c>
      <c r="E22" s="16" t="str">
        <f>VLOOKUP(B22,[1]花名册!$B$5:$I$28,8,0)</f>
        <v>临床医学</v>
      </c>
      <c r="F22" s="17" t="s">
        <v>28</v>
      </c>
      <c r="G22" s="16" t="s">
        <v>32</v>
      </c>
      <c r="H22" s="20" t="s">
        <v>73</v>
      </c>
      <c r="I22" s="18">
        <v>61.23</v>
      </c>
      <c r="J22" s="19" t="s">
        <v>19</v>
      </c>
      <c r="K22" s="13"/>
    </row>
    <row r="23" ht="38" customHeight="1" spans="1:11">
      <c r="A23" s="13">
        <v>20</v>
      </c>
      <c r="B23" s="14" t="s">
        <v>76</v>
      </c>
      <c r="C23" s="15" t="s">
        <v>77</v>
      </c>
      <c r="D23" s="14" t="s">
        <v>22</v>
      </c>
      <c r="E23" s="16" t="str">
        <f>VLOOKUP(B23,[1]花名册!$B$5:$I$28,8,0)</f>
        <v>医学影像学</v>
      </c>
      <c r="F23" s="17" t="s">
        <v>28</v>
      </c>
      <c r="G23" s="16" t="s">
        <v>32</v>
      </c>
      <c r="H23" s="20" t="s">
        <v>78</v>
      </c>
      <c r="I23" s="18">
        <v>70.07</v>
      </c>
      <c r="J23" s="19" t="s">
        <v>19</v>
      </c>
      <c r="K23" s="13"/>
    </row>
    <row r="24" ht="38" customHeight="1" spans="1:11">
      <c r="A24" s="13">
        <v>21</v>
      </c>
      <c r="B24" s="14" t="s">
        <v>79</v>
      </c>
      <c r="C24" s="15" t="s">
        <v>80</v>
      </c>
      <c r="D24" s="14" t="s">
        <v>22</v>
      </c>
      <c r="E24" s="16" t="str">
        <f>VLOOKUP(B24,[1]花名册!$B$5:$I$28,8,0)</f>
        <v>儿科学</v>
      </c>
      <c r="F24" s="17" t="s">
        <v>23</v>
      </c>
      <c r="G24" s="16" t="s">
        <v>32</v>
      </c>
      <c r="H24" s="20" t="s">
        <v>81</v>
      </c>
      <c r="I24" s="18">
        <v>77.8</v>
      </c>
      <c r="J24" s="19" t="s">
        <v>19</v>
      </c>
      <c r="K24" s="13"/>
    </row>
    <row r="25" ht="38" customHeight="1" spans="1:11">
      <c r="A25" s="13">
        <v>22</v>
      </c>
      <c r="B25" s="14" t="s">
        <v>82</v>
      </c>
      <c r="C25" s="15" t="s">
        <v>83</v>
      </c>
      <c r="D25" s="14" t="s">
        <v>15</v>
      </c>
      <c r="E25" s="16" t="str">
        <f>VLOOKUP(B25,[1]花名册!$B$5:$I$28,8,0)</f>
        <v>中药学</v>
      </c>
      <c r="F25" s="17" t="s">
        <v>16</v>
      </c>
      <c r="G25" s="16" t="s">
        <v>84</v>
      </c>
      <c r="H25" s="20" t="s">
        <v>85</v>
      </c>
      <c r="I25" s="18">
        <v>80.53</v>
      </c>
      <c r="J25" s="19" t="s">
        <v>19</v>
      </c>
      <c r="K25" s="13"/>
    </row>
    <row r="26" ht="38" customHeight="1" spans="1:11">
      <c r="A26" s="13">
        <v>23</v>
      </c>
      <c r="B26" s="14" t="s">
        <v>86</v>
      </c>
      <c r="C26" s="15" t="s">
        <v>87</v>
      </c>
      <c r="D26" s="14" t="s">
        <v>15</v>
      </c>
      <c r="E26" s="16" t="str">
        <f>VLOOKUP(B26,[1]花名册!$B$5:$I$28,8,0)</f>
        <v>中药学</v>
      </c>
      <c r="F26" s="17" t="s">
        <v>88</v>
      </c>
      <c r="G26" s="16" t="s">
        <v>89</v>
      </c>
      <c r="H26" s="20" t="s">
        <v>90</v>
      </c>
      <c r="I26" s="18">
        <v>71.8</v>
      </c>
      <c r="J26" s="19" t="s">
        <v>19</v>
      </c>
      <c r="K26" s="13"/>
    </row>
  </sheetData>
  <sheetProtection formatCells="0" insertHyperlinks="0" autoFilter="0"/>
  <autoFilter xmlns:etc="http://www.wps.cn/officeDocument/2017/etCustomData" ref="A3:K26" etc:filterBottomFollowUsedRange="0">
    <extLst/>
  </autoFilter>
  <mergeCells count="1">
    <mergeCell ref="A2:K2"/>
  </mergeCells>
  <printOptions horizontalCentered="1"/>
  <pageMargins left="0.25" right="0.25" top="0.75" bottom="0.75" header="0.298611111111111" footer="0.298611111111111"/>
  <pageSetup paperSize="9" scale="6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小小慧</cp:lastModifiedBy>
  <dcterms:created xsi:type="dcterms:W3CDTF">2021-08-23T06:09:00Z</dcterms:created>
  <dcterms:modified xsi:type="dcterms:W3CDTF">2026-09-16T02:49:24Z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F2486F372015FADF05152569D6FDFFF8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