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Sheet1!$A$3:$L$29</definedName>
  </definedNames>
  <calcPr calcId="144525"/>
</workbook>
</file>

<file path=xl/sharedStrings.xml><?xml version="1.0" encoding="utf-8"?>
<sst xmlns="http://schemas.openxmlformats.org/spreadsheetml/2006/main" count="117" uniqueCount="89">
  <si>
    <t>2024年三亚市创业服务团队创业导师名单  </t>
  </si>
  <si>
    <t>(按姓名拼音排序）</t>
  </si>
  <si>
    <t>序号</t>
  </si>
  <si>
    <t>姓名</t>
  </si>
  <si>
    <t>性别</t>
  </si>
  <si>
    <t>单位名称</t>
  </si>
  <si>
    <t>辛军</t>
  </si>
  <si>
    <t>向银林</t>
  </si>
  <si>
    <t>林遍地</t>
  </si>
  <si>
    <t>面试分数</t>
  </si>
  <si>
    <t>背景调查分数</t>
  </si>
  <si>
    <t>总分</t>
  </si>
  <si>
    <t>排序</t>
  </si>
  <si>
    <t>陈杰</t>
  </si>
  <si>
    <t>女</t>
  </si>
  <si>
    <t>三亚市旅游民宿协会</t>
  </si>
  <si>
    <t>c</t>
  </si>
  <si>
    <t>代旭辉</t>
  </si>
  <si>
    <t>男</t>
  </si>
  <si>
    <t>三亚学院（自贸港国际法学院）</t>
  </si>
  <si>
    <t>d</t>
  </si>
  <si>
    <t>高力</t>
  </si>
  <si>
    <t>g</t>
  </si>
  <si>
    <t>高晓东</t>
  </si>
  <si>
    <t>美国斯福博德家族信托基金
北京启创科远股权投资基金</t>
  </si>
  <si>
    <t>h</t>
  </si>
  <si>
    <t>何侠</t>
  </si>
  <si>
    <t>海南口袋科技有限公司</t>
  </si>
  <si>
    <t>lhy</t>
  </si>
  <si>
    <t>黄芬</t>
  </si>
  <si>
    <t>迈思道（海南）咨询服务有限公司</t>
  </si>
  <si>
    <t>ll</t>
  </si>
  <si>
    <t>李卉妍</t>
  </si>
  <si>
    <t>三亚学院（健康产业管理学院）</t>
  </si>
  <si>
    <t>lz</t>
  </si>
  <si>
    <t>李蕾</t>
  </si>
  <si>
    <t>三亚市慧创互联网信息产业基地运营管理有限公司</t>
  </si>
  <si>
    <t>o</t>
  </si>
  <si>
    <t>李政</t>
  </si>
  <si>
    <t>中科开采夫（海南）空天信息研究院有限公司                    北京瞭望神州科技有限公司</t>
  </si>
  <si>
    <t>p</t>
  </si>
  <si>
    <t>欧荣东</t>
  </si>
  <si>
    <t>海南欧椰生态农业股份有限公司</t>
  </si>
  <si>
    <t>q</t>
  </si>
  <si>
    <t>彭时顿</t>
  </si>
  <si>
    <t>三亚君福来实业有限公司</t>
  </si>
  <si>
    <t>sc</t>
  </si>
  <si>
    <t>秦冬梅</t>
  </si>
  <si>
    <t>三亚玫瑰谷旅游开发有限公司
三亚市女子创业协会</t>
  </si>
  <si>
    <t>sl</t>
  </si>
  <si>
    <t>沈曼</t>
  </si>
  <si>
    <t>海南五月文化运营管理有限公司</t>
  </si>
  <si>
    <t>sm</t>
  </si>
  <si>
    <t>石聪</t>
  </si>
  <si>
    <t>三亚崖州湾科技城管理局</t>
  </si>
  <si>
    <t>sv</t>
  </si>
  <si>
    <t>孙雪梅</t>
  </si>
  <si>
    <t>致通振业（海南）税务师事务所有限公司</t>
  </si>
  <si>
    <t>sz</t>
  </si>
  <si>
    <t>孙志豪</t>
  </si>
  <si>
    <t>海南恒博科技有限公司</t>
  </si>
  <si>
    <t>t</t>
  </si>
  <si>
    <t>唐云焘</t>
  </si>
  <si>
    <t>w</t>
  </si>
  <si>
    <t>汪印琪</t>
  </si>
  <si>
    <t>海南云常律师事务所</t>
  </si>
  <si>
    <t xml:space="preserve"> xx </t>
  </si>
  <si>
    <t>王敬</t>
  </si>
  <si>
    <t>海南有一只鹤商贸有限公司</t>
  </si>
  <si>
    <t xml:space="preserve"> w </t>
  </si>
  <si>
    <t>王震</t>
  </si>
  <si>
    <t>北京大成(三亚)律师事务所</t>
  </si>
  <si>
    <t>温少皇</t>
  </si>
  <si>
    <t>三亚青禾创孵科技有限公司</t>
  </si>
  <si>
    <t>熊艳琴</t>
  </si>
  <si>
    <t>海南省职业指导行业协会</t>
  </si>
  <si>
    <t xml:space="preserve"> xx</t>
  </si>
  <si>
    <t>杨新雷</t>
  </si>
  <si>
    <t>青岛致远方略科创服务集团有限公司</t>
  </si>
  <si>
    <t>ym</t>
  </si>
  <si>
    <t>袁孟林</t>
  </si>
  <si>
    <t>三亚商务区企业管理咨询有限公司</t>
  </si>
  <si>
    <t>yx</t>
  </si>
  <si>
    <t>张利超</t>
  </si>
  <si>
    <t>三亚科城产业发展与企业服务有限公司</t>
  </si>
  <si>
    <t>zl</t>
  </si>
  <si>
    <t>赵玉明</t>
  </si>
  <si>
    <t>海南椰语堂食品有限公司</t>
  </si>
  <si>
    <t>zy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</si>
</sst>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zoomScale="80" zoomScaleNormal="80" workbookViewId="0">
      <selection activeCell="D15" sqref="D15"/>
    </sheetView>
  </sheetViews>
  <sheetFormatPr defaultColWidth="8.89166666666667" defaultRowHeight="42" customHeight="1"/>
  <cols>
    <col min="1" max="1" width="9.125" style="3" customWidth="1"/>
    <col min="2" max="2" width="14.5833333333333" style="3" customWidth="1"/>
    <col min="3" max="3" width="12.75" style="3" customWidth="1"/>
    <col min="4" max="4" width="74.0583333333333" style="1" customWidth="1"/>
    <col min="5" max="7" width="20.7833333333333" style="3" hidden="1" customWidth="1"/>
    <col min="8" max="8" width="13.875" style="4" hidden="1" customWidth="1"/>
    <col min="9" max="10" width="15" style="3" hidden="1" customWidth="1"/>
    <col min="11" max="11" width="23.75" style="5" hidden="1" customWidth="1"/>
    <col min="12" max="12" width="8.89166666666667" style="6" hidden="1" customWidth="1"/>
    <col min="13" max="16384" width="8.89166666666667" style="3"/>
  </cols>
  <sheetData>
    <row r="1" customHeight="1" spans="1:4">
      <c r="A1" s="7" t="s">
        <v>0</v>
      </c>
      <c r="B1" s="7"/>
      <c r="C1" s="7"/>
      <c r="D1" s="7"/>
    </row>
    <row r="2" s="1" customFormat="1" ht="24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6"/>
      <c r="L2" s="17"/>
    </row>
    <row r="3" s="1" customFormat="1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8" t="s">
        <v>10</v>
      </c>
      <c r="J3" s="10" t="s">
        <v>11</v>
      </c>
      <c r="K3" s="16"/>
      <c r="L3" s="17" t="s">
        <v>12</v>
      </c>
    </row>
    <row r="4" s="1" customFormat="1" ht="26" customHeight="1" spans="1:12">
      <c r="A4" s="12">
        <v>1</v>
      </c>
      <c r="B4" s="13" t="s">
        <v>13</v>
      </c>
      <c r="C4" s="13" t="s">
        <v>14</v>
      </c>
      <c r="D4" s="13" t="s">
        <v>15</v>
      </c>
      <c r="E4" s="14">
        <v>90</v>
      </c>
      <c r="F4" s="14">
        <v>87</v>
      </c>
      <c r="G4" s="14">
        <v>87</v>
      </c>
      <c r="H4" s="15">
        <f t="shared" ref="H4:H25" si="0">AVERAGE(E4:G4)</f>
        <v>88</v>
      </c>
      <c r="I4" s="14">
        <v>86</v>
      </c>
      <c r="J4" s="15">
        <f t="shared" ref="J4:J29" si="1">(H4+I4)/2</f>
        <v>87</v>
      </c>
      <c r="K4" s="16" t="s">
        <v>16</v>
      </c>
      <c r="L4" s="17">
        <v>1</v>
      </c>
    </row>
    <row r="5" s="1" customFormat="1" ht="26" customHeight="1" spans="1:12">
      <c r="A5" s="12">
        <v>2</v>
      </c>
      <c r="B5" s="13" t="s">
        <v>17</v>
      </c>
      <c r="C5" s="13" t="s">
        <v>18</v>
      </c>
      <c r="D5" s="13" t="s">
        <v>19</v>
      </c>
      <c r="E5" s="14">
        <v>87</v>
      </c>
      <c r="F5" s="14">
        <v>89</v>
      </c>
      <c r="G5" s="14">
        <v>89</v>
      </c>
      <c r="H5" s="15">
        <f t="shared" si="0"/>
        <v>88.3333333333333</v>
      </c>
      <c r="I5" s="14">
        <v>86</v>
      </c>
      <c r="J5" s="15">
        <f t="shared" si="1"/>
        <v>87.1666666666667</v>
      </c>
      <c r="K5" s="16" t="s">
        <v>20</v>
      </c>
      <c r="L5" s="17">
        <v>2</v>
      </c>
    </row>
    <row r="6" s="2" customFormat="1" ht="26" customHeight="1" spans="1:12">
      <c r="A6" s="12">
        <v>3</v>
      </c>
      <c r="B6" s="13" t="s">
        <v>21</v>
      </c>
      <c r="C6" s="13" t="s">
        <v>18</v>
      </c>
      <c r="D6" s="13" t="s">
        <v>15</v>
      </c>
      <c r="E6" s="14">
        <v>95</v>
      </c>
      <c r="F6" s="14">
        <v>93</v>
      </c>
      <c r="G6" s="14">
        <v>93</v>
      </c>
      <c r="H6" s="15">
        <f t="shared" si="0"/>
        <v>93.6666666666667</v>
      </c>
      <c r="I6" s="14">
        <v>90</v>
      </c>
      <c r="J6" s="15">
        <f t="shared" si="1"/>
        <v>91.8333333333333</v>
      </c>
      <c r="K6" s="16" t="s">
        <v>22</v>
      </c>
      <c r="L6" s="17">
        <v>3</v>
      </c>
    </row>
    <row r="7" ht="40" customHeight="1" spans="1:12">
      <c r="A7" s="12">
        <v>4</v>
      </c>
      <c r="B7" s="13" t="s">
        <v>23</v>
      </c>
      <c r="C7" s="13" t="s">
        <v>18</v>
      </c>
      <c r="D7" s="13" t="s">
        <v>24</v>
      </c>
      <c r="E7" s="14">
        <v>87</v>
      </c>
      <c r="F7" s="14">
        <v>90</v>
      </c>
      <c r="G7" s="14">
        <v>90</v>
      </c>
      <c r="H7" s="15">
        <f t="shared" si="0"/>
        <v>89</v>
      </c>
      <c r="I7" s="14">
        <v>90</v>
      </c>
      <c r="J7" s="15">
        <f t="shared" si="1"/>
        <v>89.5</v>
      </c>
      <c r="K7" s="16" t="s">
        <v>25</v>
      </c>
      <c r="L7" s="17">
        <v>4</v>
      </c>
    </row>
    <row r="8" s="1" customFormat="1" ht="26" customHeight="1" spans="1:12">
      <c r="A8" s="12">
        <v>5</v>
      </c>
      <c r="B8" s="13" t="s">
        <v>26</v>
      </c>
      <c r="C8" s="13" t="s">
        <v>18</v>
      </c>
      <c r="D8" s="13" t="s">
        <v>27</v>
      </c>
      <c r="E8" s="14">
        <v>88</v>
      </c>
      <c r="F8" s="14">
        <v>90</v>
      </c>
      <c r="G8" s="14">
        <v>88</v>
      </c>
      <c r="H8" s="15">
        <f t="shared" si="0"/>
        <v>88.6666666666667</v>
      </c>
      <c r="I8" s="14">
        <v>86</v>
      </c>
      <c r="J8" s="15">
        <f t="shared" si="1"/>
        <v>87.3333333333333</v>
      </c>
      <c r="K8" s="16" t="s">
        <v>28</v>
      </c>
      <c r="L8" s="17">
        <v>5</v>
      </c>
    </row>
    <row r="9" s="1" customFormat="1" ht="26" customHeight="1" spans="1:12">
      <c r="A9" s="12">
        <v>6</v>
      </c>
      <c r="B9" s="13" t="s">
        <v>29</v>
      </c>
      <c r="C9" s="13" t="s">
        <v>14</v>
      </c>
      <c r="D9" s="13" t="s">
        <v>30</v>
      </c>
      <c r="E9" s="14">
        <v>92</v>
      </c>
      <c r="F9" s="14">
        <v>87</v>
      </c>
      <c r="G9" s="14">
        <v>88</v>
      </c>
      <c r="H9" s="15">
        <f t="shared" si="0"/>
        <v>89</v>
      </c>
      <c r="I9" s="14">
        <v>85</v>
      </c>
      <c r="J9" s="15">
        <f t="shared" si="1"/>
        <v>87</v>
      </c>
      <c r="K9" s="16" t="s">
        <v>31</v>
      </c>
      <c r="L9" s="17">
        <v>6</v>
      </c>
    </row>
    <row r="10" s="1" customFormat="1" ht="26" customHeight="1" spans="1:12">
      <c r="A10" s="12">
        <v>7</v>
      </c>
      <c r="B10" s="13" t="s">
        <v>32</v>
      </c>
      <c r="C10" s="13" t="s">
        <v>14</v>
      </c>
      <c r="D10" s="13" t="s">
        <v>33</v>
      </c>
      <c r="E10" s="14">
        <v>91</v>
      </c>
      <c r="F10" s="14">
        <v>86</v>
      </c>
      <c r="G10" s="14">
        <v>91</v>
      </c>
      <c r="H10" s="15">
        <f t="shared" si="0"/>
        <v>89.3333333333333</v>
      </c>
      <c r="I10" s="14">
        <v>85</v>
      </c>
      <c r="J10" s="15">
        <f t="shared" si="1"/>
        <v>87.1666666666667</v>
      </c>
      <c r="K10" s="16" t="s">
        <v>34</v>
      </c>
      <c r="L10" s="17">
        <v>7</v>
      </c>
    </row>
    <row r="11" s="1" customFormat="1" ht="26" customHeight="1" spans="1:12">
      <c r="A11" s="12">
        <v>8</v>
      </c>
      <c r="B11" s="13" t="s">
        <v>35</v>
      </c>
      <c r="C11" s="13" t="s">
        <v>14</v>
      </c>
      <c r="D11" s="13" t="s">
        <v>36</v>
      </c>
      <c r="E11" s="14">
        <v>90</v>
      </c>
      <c r="F11" s="14">
        <v>89</v>
      </c>
      <c r="G11" s="14">
        <v>85</v>
      </c>
      <c r="H11" s="15">
        <f t="shared" si="0"/>
        <v>88</v>
      </c>
      <c r="I11" s="14">
        <v>95</v>
      </c>
      <c r="J11" s="15">
        <f t="shared" si="1"/>
        <v>91.5</v>
      </c>
      <c r="K11" s="16" t="s">
        <v>37</v>
      </c>
      <c r="L11" s="17">
        <v>8</v>
      </c>
    </row>
    <row r="12" s="1" customFormat="1" ht="45" customHeight="1" spans="1:12">
      <c r="A12" s="12">
        <v>9</v>
      </c>
      <c r="B12" s="13" t="s">
        <v>38</v>
      </c>
      <c r="C12" s="13" t="s">
        <v>18</v>
      </c>
      <c r="D12" s="13" t="s">
        <v>39</v>
      </c>
      <c r="E12" s="14">
        <v>85</v>
      </c>
      <c r="F12" s="14">
        <v>88</v>
      </c>
      <c r="G12" s="14">
        <v>89</v>
      </c>
      <c r="H12" s="15">
        <f t="shared" si="0"/>
        <v>87.3333333333333</v>
      </c>
      <c r="I12" s="14">
        <v>92</v>
      </c>
      <c r="J12" s="15">
        <f t="shared" si="1"/>
        <v>89.6666666666667</v>
      </c>
      <c r="K12" s="16" t="s">
        <v>40</v>
      </c>
      <c r="L12" s="17">
        <v>9</v>
      </c>
    </row>
    <row r="13" s="1" customFormat="1" ht="27" customHeight="1" spans="1:12">
      <c r="A13" s="12">
        <v>10</v>
      </c>
      <c r="B13" s="13" t="s">
        <v>41</v>
      </c>
      <c r="C13" s="13" t="s">
        <v>18</v>
      </c>
      <c r="D13" s="13" t="s">
        <v>42</v>
      </c>
      <c r="E13" s="14">
        <v>89</v>
      </c>
      <c r="F13" s="14">
        <v>88</v>
      </c>
      <c r="G13" s="14">
        <v>88</v>
      </c>
      <c r="H13" s="15">
        <f t="shared" si="0"/>
        <v>88.3333333333333</v>
      </c>
      <c r="I13" s="14">
        <v>85</v>
      </c>
      <c r="J13" s="15">
        <f t="shared" si="1"/>
        <v>86.6666666666667</v>
      </c>
      <c r="K13" s="16" t="s">
        <v>43</v>
      </c>
      <c r="L13" s="17">
        <v>10</v>
      </c>
    </row>
    <row r="14" s="1" customFormat="1" ht="27" customHeight="1" spans="1:12">
      <c r="A14" s="12">
        <v>11</v>
      </c>
      <c r="B14" s="13" t="s">
        <v>44</v>
      </c>
      <c r="C14" s="13" t="s">
        <v>18</v>
      </c>
      <c r="D14" s="13" t="s">
        <v>45</v>
      </c>
      <c r="E14" s="14">
        <v>94</v>
      </c>
      <c r="F14" s="14">
        <v>86</v>
      </c>
      <c r="G14" s="14">
        <v>83</v>
      </c>
      <c r="H14" s="15">
        <f t="shared" si="0"/>
        <v>87.6666666666667</v>
      </c>
      <c r="I14" s="14">
        <v>87</v>
      </c>
      <c r="J14" s="15">
        <f t="shared" si="1"/>
        <v>87.3333333333333</v>
      </c>
      <c r="K14" s="16" t="s">
        <v>46</v>
      </c>
      <c r="L14" s="17">
        <v>11</v>
      </c>
    </row>
    <row r="15" s="1" customFormat="1" customHeight="1" spans="1:12">
      <c r="A15" s="12">
        <v>12</v>
      </c>
      <c r="B15" s="13" t="s">
        <v>47</v>
      </c>
      <c r="C15" s="13" t="s">
        <v>14</v>
      </c>
      <c r="D15" s="13" t="s">
        <v>48</v>
      </c>
      <c r="E15" s="14">
        <v>95</v>
      </c>
      <c r="F15" s="14">
        <v>88</v>
      </c>
      <c r="G15" s="14">
        <v>90</v>
      </c>
      <c r="H15" s="15">
        <f t="shared" si="0"/>
        <v>91</v>
      </c>
      <c r="I15" s="14">
        <v>89</v>
      </c>
      <c r="J15" s="15">
        <f t="shared" si="1"/>
        <v>90</v>
      </c>
      <c r="K15" s="16" t="s">
        <v>49</v>
      </c>
      <c r="L15" s="17">
        <v>12</v>
      </c>
    </row>
    <row r="16" s="1" customFormat="1" ht="27" customHeight="1" spans="1:12">
      <c r="A16" s="12">
        <v>13</v>
      </c>
      <c r="B16" s="13" t="s">
        <v>50</v>
      </c>
      <c r="C16" s="13" t="s">
        <v>14</v>
      </c>
      <c r="D16" s="13" t="s">
        <v>51</v>
      </c>
      <c r="E16" s="14">
        <v>92</v>
      </c>
      <c r="F16" s="14">
        <v>89</v>
      </c>
      <c r="G16" s="14">
        <v>91</v>
      </c>
      <c r="H16" s="15">
        <f t="shared" si="0"/>
        <v>90.6666666666667</v>
      </c>
      <c r="I16" s="14">
        <v>85</v>
      </c>
      <c r="J16" s="15">
        <f t="shared" si="1"/>
        <v>87.8333333333333</v>
      </c>
      <c r="K16" s="16" t="s">
        <v>52</v>
      </c>
      <c r="L16" s="17">
        <v>13</v>
      </c>
    </row>
    <row r="17" s="1" customFormat="1" ht="27" customHeight="1" spans="1:12">
      <c r="A17" s="12">
        <v>14</v>
      </c>
      <c r="B17" s="13" t="s">
        <v>53</v>
      </c>
      <c r="C17" s="13" t="s">
        <v>18</v>
      </c>
      <c r="D17" s="13" t="s">
        <v>54</v>
      </c>
      <c r="E17" s="14">
        <v>90</v>
      </c>
      <c r="F17" s="14">
        <v>86</v>
      </c>
      <c r="G17" s="14">
        <v>84</v>
      </c>
      <c r="H17" s="15">
        <f t="shared" si="0"/>
        <v>86.6666666666667</v>
      </c>
      <c r="I17" s="14">
        <v>85</v>
      </c>
      <c r="J17" s="15">
        <f t="shared" si="1"/>
        <v>85.8333333333333</v>
      </c>
      <c r="K17" s="16" t="s">
        <v>55</v>
      </c>
      <c r="L17" s="17">
        <v>14</v>
      </c>
    </row>
    <row r="18" s="1" customFormat="1" ht="27" customHeight="1" spans="1:12">
      <c r="A18" s="12">
        <v>15</v>
      </c>
      <c r="B18" s="13" t="s">
        <v>56</v>
      </c>
      <c r="C18" s="13" t="s">
        <v>14</v>
      </c>
      <c r="D18" s="13" t="s">
        <v>57</v>
      </c>
      <c r="E18" s="14">
        <v>85</v>
      </c>
      <c r="F18" s="14">
        <v>85</v>
      </c>
      <c r="G18" s="14">
        <v>90</v>
      </c>
      <c r="H18" s="15">
        <f t="shared" si="0"/>
        <v>86.6666666666667</v>
      </c>
      <c r="I18" s="14">
        <v>85</v>
      </c>
      <c r="J18" s="15">
        <f t="shared" si="1"/>
        <v>85.8333333333333</v>
      </c>
      <c r="K18" s="16" t="s">
        <v>58</v>
      </c>
      <c r="L18" s="17">
        <v>15</v>
      </c>
    </row>
    <row r="19" s="1" customFormat="1" ht="27" customHeight="1" spans="1:12">
      <c r="A19" s="12">
        <v>16</v>
      </c>
      <c r="B19" s="13" t="s">
        <v>59</v>
      </c>
      <c r="C19" s="13" t="s">
        <v>18</v>
      </c>
      <c r="D19" s="13" t="s">
        <v>60</v>
      </c>
      <c r="E19" s="14">
        <v>88</v>
      </c>
      <c r="F19" s="14">
        <v>93</v>
      </c>
      <c r="G19" s="14">
        <v>89</v>
      </c>
      <c r="H19" s="15">
        <f t="shared" si="0"/>
        <v>90</v>
      </c>
      <c r="I19" s="14">
        <v>89</v>
      </c>
      <c r="J19" s="15">
        <f t="shared" si="1"/>
        <v>89.5</v>
      </c>
      <c r="K19" s="16" t="s">
        <v>61</v>
      </c>
      <c r="L19" s="17">
        <v>16</v>
      </c>
    </row>
    <row r="20" s="1" customFormat="1" ht="27" customHeight="1" spans="1:12">
      <c r="A20" s="12">
        <v>17</v>
      </c>
      <c r="B20" s="13" t="s">
        <v>62</v>
      </c>
      <c r="C20" s="13" t="s">
        <v>18</v>
      </c>
      <c r="D20" s="13" t="s">
        <v>36</v>
      </c>
      <c r="E20" s="14">
        <v>94</v>
      </c>
      <c r="F20" s="14">
        <v>87</v>
      </c>
      <c r="G20" s="14">
        <v>86</v>
      </c>
      <c r="H20" s="15">
        <f t="shared" si="0"/>
        <v>89</v>
      </c>
      <c r="I20" s="14">
        <v>91</v>
      </c>
      <c r="J20" s="15">
        <f t="shared" si="1"/>
        <v>90</v>
      </c>
      <c r="K20" s="5" t="s">
        <v>63</v>
      </c>
      <c r="L20" s="17">
        <v>17</v>
      </c>
    </row>
    <row r="21" s="1" customFormat="1" ht="27" customHeight="1" spans="1:12">
      <c r="A21" s="12">
        <v>18</v>
      </c>
      <c r="B21" s="13" t="s">
        <v>64</v>
      </c>
      <c r="C21" s="13" t="s">
        <v>18</v>
      </c>
      <c r="D21" s="13" t="s">
        <v>65</v>
      </c>
      <c r="E21" s="14">
        <v>90</v>
      </c>
      <c r="F21" s="14">
        <v>90</v>
      </c>
      <c r="G21" s="14">
        <v>91</v>
      </c>
      <c r="H21" s="15">
        <f t="shared" si="0"/>
        <v>90.3333333333333</v>
      </c>
      <c r="I21" s="14">
        <v>89</v>
      </c>
      <c r="J21" s="15">
        <f t="shared" si="1"/>
        <v>89.6666666666667</v>
      </c>
      <c r="K21" s="16" t="s">
        <v>66</v>
      </c>
      <c r="L21" s="17">
        <v>18</v>
      </c>
    </row>
    <row r="22" s="1" customFormat="1" ht="27" customHeight="1" spans="1:12">
      <c r="A22" s="12">
        <v>19</v>
      </c>
      <c r="B22" s="13" t="s">
        <v>67</v>
      </c>
      <c r="C22" s="13" t="s">
        <v>14</v>
      </c>
      <c r="D22" s="13" t="s">
        <v>68</v>
      </c>
      <c r="E22" s="14">
        <v>86</v>
      </c>
      <c r="F22" s="14">
        <v>86</v>
      </c>
      <c r="G22" s="14">
        <v>88</v>
      </c>
      <c r="H22" s="15">
        <f t="shared" si="0"/>
        <v>86.6666666666667</v>
      </c>
      <c r="I22" s="14">
        <v>86</v>
      </c>
      <c r="J22" s="15">
        <f t="shared" si="1"/>
        <v>86.3333333333333</v>
      </c>
      <c r="K22" s="16" t="s">
        <v>69</v>
      </c>
      <c r="L22" s="17">
        <v>19</v>
      </c>
    </row>
    <row r="23" s="1" customFormat="1" ht="27" customHeight="1" spans="1:12">
      <c r="A23" s="12">
        <v>20</v>
      </c>
      <c r="B23" s="13" t="s">
        <v>70</v>
      </c>
      <c r="C23" s="13" t="s">
        <v>18</v>
      </c>
      <c r="D23" s="13" t="s">
        <v>71</v>
      </c>
      <c r="E23" s="14">
        <v>84</v>
      </c>
      <c r="F23" s="14">
        <v>86</v>
      </c>
      <c r="G23" s="14">
        <v>87</v>
      </c>
      <c r="H23" s="15">
        <f t="shared" si="0"/>
        <v>85.6666666666667</v>
      </c>
      <c r="I23" s="14">
        <v>85</v>
      </c>
      <c r="J23" s="15">
        <f t="shared" si="1"/>
        <v>85.3333333333333</v>
      </c>
      <c r="K23" s="16" t="s">
        <v>63</v>
      </c>
      <c r="L23" s="17">
        <v>20</v>
      </c>
    </row>
    <row r="24" s="1" customFormat="1" ht="27" customHeight="1" spans="1:12">
      <c r="A24" s="12">
        <v>21</v>
      </c>
      <c r="B24" s="13" t="s">
        <v>72</v>
      </c>
      <c r="C24" s="13" t="s">
        <v>18</v>
      </c>
      <c r="D24" s="13" t="s">
        <v>73</v>
      </c>
      <c r="E24" s="14">
        <v>87</v>
      </c>
      <c r="F24" s="14">
        <v>86</v>
      </c>
      <c r="G24" s="14">
        <v>84</v>
      </c>
      <c r="H24" s="15">
        <f t="shared" si="0"/>
        <v>85.6666666666667</v>
      </c>
      <c r="I24" s="14">
        <v>85</v>
      </c>
      <c r="J24" s="15">
        <f t="shared" si="1"/>
        <v>85.3333333333333</v>
      </c>
      <c r="K24" s="16" t="s">
        <v>63</v>
      </c>
      <c r="L24" s="17">
        <v>21</v>
      </c>
    </row>
    <row r="25" s="1" customFormat="1" ht="27" customHeight="1" spans="1:12">
      <c r="A25" s="12">
        <v>22</v>
      </c>
      <c r="B25" s="13" t="s">
        <v>74</v>
      </c>
      <c r="C25" s="13" t="s">
        <v>14</v>
      </c>
      <c r="D25" s="13" t="s">
        <v>75</v>
      </c>
      <c r="E25" s="14">
        <v>89</v>
      </c>
      <c r="F25" s="14">
        <v>89</v>
      </c>
      <c r="G25" s="14">
        <v>90</v>
      </c>
      <c r="H25" s="15">
        <f t="shared" si="0"/>
        <v>89.3333333333333</v>
      </c>
      <c r="I25" s="14">
        <v>89</v>
      </c>
      <c r="J25" s="15">
        <f t="shared" si="1"/>
        <v>89.1666666666667</v>
      </c>
      <c r="K25" s="16" t="s">
        <v>76</v>
      </c>
      <c r="L25" s="17">
        <v>22</v>
      </c>
    </row>
    <row r="26" s="1" customFormat="1" ht="27" customHeight="1" spans="1:12">
      <c r="A26" s="12">
        <v>23</v>
      </c>
      <c r="B26" s="13" t="s">
        <v>77</v>
      </c>
      <c r="C26" s="13" t="s">
        <v>18</v>
      </c>
      <c r="D26" s="13" t="s">
        <v>78</v>
      </c>
      <c r="E26" s="14">
        <v>86</v>
      </c>
      <c r="F26" s="14">
        <v>87</v>
      </c>
      <c r="G26" s="14">
        <v>86</v>
      </c>
      <c r="H26" s="15">
        <f>AVERAGE(E26,F26,G26)</f>
        <v>86.3333333333333</v>
      </c>
      <c r="I26" s="14">
        <v>85</v>
      </c>
      <c r="J26" s="15">
        <f t="shared" si="1"/>
        <v>85.6666666666667</v>
      </c>
      <c r="K26" s="16" t="s">
        <v>79</v>
      </c>
      <c r="L26" s="17">
        <v>23</v>
      </c>
    </row>
    <row r="27" s="1" customFormat="1" ht="27" customHeight="1" spans="1:12">
      <c r="A27" s="12">
        <v>24</v>
      </c>
      <c r="B27" s="13" t="s">
        <v>80</v>
      </c>
      <c r="C27" s="13" t="s">
        <v>18</v>
      </c>
      <c r="D27" s="13" t="s">
        <v>81</v>
      </c>
      <c r="E27" s="14">
        <v>86</v>
      </c>
      <c r="F27" s="14">
        <v>86</v>
      </c>
      <c r="G27" s="14">
        <v>82</v>
      </c>
      <c r="H27" s="15">
        <f>AVERAGE(E27:G27)</f>
        <v>84.6666666666667</v>
      </c>
      <c r="I27" s="14">
        <v>86</v>
      </c>
      <c r="J27" s="15">
        <f t="shared" si="1"/>
        <v>85.3333333333333</v>
      </c>
      <c r="K27" s="16" t="s">
        <v>82</v>
      </c>
      <c r="L27" s="17">
        <v>24</v>
      </c>
    </row>
    <row r="28" s="1" customFormat="1" ht="27" customHeight="1" spans="1:12">
      <c r="A28" s="12">
        <v>25</v>
      </c>
      <c r="B28" s="13" t="s">
        <v>83</v>
      </c>
      <c r="C28" s="13" t="s">
        <v>18</v>
      </c>
      <c r="D28" s="13" t="s">
        <v>84</v>
      </c>
      <c r="E28" s="14">
        <v>93</v>
      </c>
      <c r="F28" s="14">
        <v>88</v>
      </c>
      <c r="G28" s="14">
        <v>87</v>
      </c>
      <c r="H28" s="15">
        <f>AVERAGE(E28:G28)</f>
        <v>89.3333333333333</v>
      </c>
      <c r="I28" s="14">
        <v>90</v>
      </c>
      <c r="J28" s="15">
        <f t="shared" si="1"/>
        <v>89.6666666666667</v>
      </c>
      <c r="K28" s="16" t="s">
        <v>85</v>
      </c>
      <c r="L28" s="17">
        <v>25</v>
      </c>
    </row>
    <row r="29" s="1" customFormat="1" ht="27" customHeight="1" spans="1:12">
      <c r="A29" s="12">
        <v>26</v>
      </c>
      <c r="B29" s="13" t="s">
        <v>86</v>
      </c>
      <c r="C29" s="13" t="s">
        <v>18</v>
      </c>
      <c r="D29" s="13" t="s">
        <v>87</v>
      </c>
      <c r="E29" s="14">
        <v>88</v>
      </c>
      <c r="F29" s="14">
        <v>90</v>
      </c>
      <c r="G29" s="14">
        <v>93</v>
      </c>
      <c r="H29" s="15">
        <f>AVERAGE(E29:G29)</f>
        <v>90.3333333333333</v>
      </c>
      <c r="I29" s="14">
        <v>88</v>
      </c>
      <c r="J29" s="15">
        <f t="shared" si="1"/>
        <v>89.1666666666667</v>
      </c>
      <c r="K29" s="16" t="s">
        <v>88</v>
      </c>
      <c r="L29" s="17">
        <v>26</v>
      </c>
    </row>
  </sheetData>
  <sortState ref="A4:D29">
    <sortCondition ref="B4:B29"/>
  </sortState>
  <mergeCells count="2">
    <mergeCell ref="A1:D1"/>
    <mergeCell ref="A2:J2"/>
  </mergeCells>
  <pageMargins left="0.511805555555556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94800</dc:creator>
  <cp:lastModifiedBy>Administrator</cp:lastModifiedBy>
  <dcterms:created xsi:type="dcterms:W3CDTF">2024-08-06T01:54:00Z</dcterms:created>
  <dcterms:modified xsi:type="dcterms:W3CDTF">2024-09-02T07:27:00Z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5E48709BC9384FCC98273BFFD572A558_13</vt:lpwstr>
  </property>
  <property fmtid="{D5CDD505-2E9C-101B-9397-08002B2CF9AE}" pid="3" name="KSOProductBuildVer">
    <vt:lpwstr>2052-11.8.2.8411</vt:lpwstr>
  </property>
</Properties>
</file>