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Sheet1!$A$4:$I$41</definedName>
  </definedNames>
  <calcPr calcId="144525"/>
</workbook>
</file>

<file path=xl/sharedStrings.xml><?xml version="1.0" encoding="utf-8"?>
<sst xmlns="http://schemas.openxmlformats.org/spreadsheetml/2006/main" count="120" uniqueCount="53">
  <si>
    <t>附件：</t>
  </si>
  <si>
    <t>疫情期间一次性稳岗补贴单位名单（第三批）</t>
  </si>
  <si>
    <t>序号</t>
  </si>
  <si>
    <t>单位名称</t>
  </si>
  <si>
    <t>企业所属类别</t>
  </si>
  <si>
    <t>申请方式</t>
  </si>
  <si>
    <t>2023年3月参保缴费人数（每人补贴500元）</t>
  </si>
  <si>
    <t>补贴金额</t>
  </si>
  <si>
    <t>其中聘用残疾人数（补贴每人提高至1000元）</t>
  </si>
  <si>
    <t>共计补贴金额
（单家企业补贴上限至20万元）</t>
  </si>
  <si>
    <t>三亚传媒影视集团有限公司</t>
  </si>
  <si>
    <t>文体娱乐</t>
  </si>
  <si>
    <t>现场申请</t>
  </si>
  <si>
    <t>三亚丽禾酒店管理有限公司</t>
  </si>
  <si>
    <t>住宿餐饮</t>
  </si>
  <si>
    <t>网上申请</t>
  </si>
  <si>
    <t>海南三亚奥尔利酒店管理有限公司</t>
  </si>
  <si>
    <t>海南珠江国际置业有限公司三亚珠江花园酒店</t>
  </si>
  <si>
    <t>三亚德航商业有限公司</t>
  </si>
  <si>
    <t>批发零售</t>
  </si>
  <si>
    <t>海南林顿利餐厅管理有限公司</t>
  </si>
  <si>
    <t>三亚丰正华丰田汽车销售服务有限公司崖城分公司</t>
  </si>
  <si>
    <t>三亚华源温泉海景度假酒店有限公司</t>
  </si>
  <si>
    <t>三亚茂益佳品贸易有限公司</t>
  </si>
  <si>
    <t>海南中港城实业有限公司三亚福朋喜来登酒店</t>
  </si>
  <si>
    <t>国能物资海南有限公司三亚海棠湾万丽度假酒店</t>
  </si>
  <si>
    <t>三亚南海明珠旅游服务有限公司</t>
  </si>
  <si>
    <t>交通运输</t>
  </si>
  <si>
    <t>三亚华宇旅业有限公司亚龙湾迎宾馆</t>
  </si>
  <si>
    <t>三亚市驿漫思酒店管理有限公司</t>
  </si>
  <si>
    <t>三亚雅阁温泉酒店有限公司</t>
  </si>
  <si>
    <t>三亚兴华园实业有限公司</t>
  </si>
  <si>
    <t>三亚红树林度假酒店经营有限公司</t>
  </si>
  <si>
    <t>三亚格兰云天酒店管理有限公司</t>
  </si>
  <si>
    <t>三亚文豪旅业有限公司文豪海景大酒店</t>
  </si>
  <si>
    <t>三亚凤凰国际机场候机楼服务有限公司机场分公司</t>
  </si>
  <si>
    <t>海南华诚明宏新能源汽车销售服务有限公司</t>
  </si>
  <si>
    <t>海南华诚之星汽车销售服务有限公司</t>
  </si>
  <si>
    <t>三亚百福莱旅业开发有限公司</t>
  </si>
  <si>
    <t>三亚市海棠湾水稻国家公园开发有限公司</t>
  </si>
  <si>
    <t>三亚凤凰岭文化旅游有限公司</t>
  </si>
  <si>
    <t>三亚洛克铂金酒店管理有限公司</t>
  </si>
  <si>
    <t>三亚鲸世界旅业服务有限公司</t>
  </si>
  <si>
    <t>中免凤凰机场免税品有限公司</t>
  </si>
  <si>
    <t>海南合吉汽车销售有限公司</t>
  </si>
  <si>
    <t>三亚海韵度假酒店有限公司</t>
  </si>
  <si>
    <t>三亚凤凰国际机场有限责任公司</t>
  </si>
  <si>
    <t>海南家美贸易有限公司</t>
  </si>
  <si>
    <t>海南和骏汽车销售有限公司</t>
  </si>
  <si>
    <t>三亚红树林旅业有限公司亚龙湾红树林度假酒店</t>
  </si>
  <si>
    <t>三亚海湖酒店管理有限公司</t>
  </si>
  <si>
    <t>三亚太阳湾开发有限公司柏悦酒店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</si>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</sst>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20" fillId="21" borderId="3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tabSelected="1" workbookViewId="0">
      <selection activeCell="A2" sqref="A2:I2"/>
    </sheetView>
  </sheetViews>
  <sheetFormatPr defaultColWidth="9" defaultRowHeight="13.5"/>
  <cols>
    <col min="1" max="1" width="5.88333333333333" style="2" customWidth="1"/>
    <col min="2" max="2" width="42.775" style="2" customWidth="1"/>
    <col min="3" max="3" width="14.8833333333333" style="2" customWidth="1"/>
    <col min="4" max="4" width="11.625" style="2" customWidth="1"/>
    <col min="5" max="5" width="12.875" style="2" customWidth="1"/>
    <col min="6" max="6" width="12.25" style="2" customWidth="1"/>
    <col min="7" max="7" width="14.375" style="2" customWidth="1"/>
    <col min="8" max="8" width="10.25" style="2" customWidth="1"/>
    <col min="9" max="9" width="13.625" style="2" customWidth="1"/>
    <col min="10" max="16384" width="9" style="2"/>
  </cols>
  <sheetData>
    <row r="1" spans="1:9">
      <c r="A1" s="3" t="s">
        <v>0</v>
      </c>
      <c r="B1" s="3"/>
      <c r="C1" s="4"/>
      <c r="D1" s="4"/>
      <c r="E1" s="4"/>
      <c r="F1" s="4"/>
      <c r="G1" s="4"/>
      <c r="H1" s="4"/>
      <c r="I1" s="4"/>
    </row>
    <row r="2" ht="25.5" spans="1:9">
      <c r="A2" s="5" t="s">
        <v>1</v>
      </c>
      <c r="B2" s="6"/>
      <c r="C2" s="5"/>
      <c r="D2" s="5"/>
      <c r="E2" s="5"/>
      <c r="F2" s="5"/>
      <c r="G2" s="5"/>
      <c r="H2" s="5"/>
      <c r="I2" s="5"/>
    </row>
    <row r="3" spans="1:9">
      <c r="A3" s="7"/>
      <c r="B3" s="3"/>
      <c r="C3" s="4"/>
      <c r="D3" s="4"/>
      <c r="E3" s="4"/>
      <c r="F3" s="4"/>
      <c r="G3" s="4"/>
      <c r="H3" s="4"/>
      <c r="I3" s="4"/>
    </row>
    <row r="4" ht="42" customHeight="1" spans="1:9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7</v>
      </c>
      <c r="I4" s="8" t="s">
        <v>9</v>
      </c>
    </row>
    <row r="5" s="1" customFormat="1" ht="18" customHeight="1" spans="1:9">
      <c r="A5" s="9">
        <v>1</v>
      </c>
      <c r="B5" s="10" t="s">
        <v>10</v>
      </c>
      <c r="C5" s="9" t="s">
        <v>11</v>
      </c>
      <c r="D5" s="9" t="s">
        <v>12</v>
      </c>
      <c r="E5" s="11">
        <v>341</v>
      </c>
      <c r="F5" s="12">
        <f>E5*500</f>
        <v>170500</v>
      </c>
      <c r="G5" s="13">
        <v>0</v>
      </c>
      <c r="H5" s="14">
        <f>G5*500</f>
        <v>0</v>
      </c>
      <c r="I5" s="17">
        <f>F5+H5</f>
        <v>170500</v>
      </c>
    </row>
    <row r="6" s="1" customFormat="1" ht="18" customHeight="1" spans="1:9">
      <c r="A6" s="9">
        <v>2</v>
      </c>
      <c r="B6" s="10" t="s">
        <v>13</v>
      </c>
      <c r="C6" s="9" t="s">
        <v>14</v>
      </c>
      <c r="D6" s="9" t="s">
        <v>15</v>
      </c>
      <c r="E6" s="11">
        <v>248</v>
      </c>
      <c r="F6" s="12">
        <f t="shared" ref="F6:F32" si="0">E6*500</f>
        <v>124000</v>
      </c>
      <c r="G6" s="13">
        <v>4</v>
      </c>
      <c r="H6" s="14">
        <f>G6*500</f>
        <v>2000</v>
      </c>
      <c r="I6" s="17">
        <f t="shared" ref="I6:I32" si="1">F6+H6</f>
        <v>126000</v>
      </c>
    </row>
    <row r="7" s="1" customFormat="1" ht="18" customHeight="1" spans="1:9">
      <c r="A7" s="9">
        <v>3</v>
      </c>
      <c r="B7" s="10" t="s">
        <v>16</v>
      </c>
      <c r="C7" s="9" t="s">
        <v>14</v>
      </c>
      <c r="D7" s="9" t="s">
        <v>12</v>
      </c>
      <c r="E7" s="11">
        <v>28</v>
      </c>
      <c r="F7" s="12">
        <f t="shared" si="0"/>
        <v>14000</v>
      </c>
      <c r="G7" s="13">
        <v>0</v>
      </c>
      <c r="H7" s="14">
        <f t="shared" ref="H7:H32" si="2">G7*500</f>
        <v>0</v>
      </c>
      <c r="I7" s="17">
        <f t="shared" si="1"/>
        <v>14000</v>
      </c>
    </row>
    <row r="8" s="1" customFormat="1" ht="18" customHeight="1" spans="1:9">
      <c r="A8" s="9">
        <v>4</v>
      </c>
      <c r="B8" s="15" t="s">
        <v>17</v>
      </c>
      <c r="C8" s="15" t="s">
        <v>14</v>
      </c>
      <c r="D8" s="15" t="s">
        <v>15</v>
      </c>
      <c r="E8" s="15">
        <v>164</v>
      </c>
      <c r="F8" s="12">
        <f t="shared" si="0"/>
        <v>82000</v>
      </c>
      <c r="G8" s="15">
        <v>3</v>
      </c>
      <c r="H8" s="14">
        <f t="shared" si="2"/>
        <v>1500</v>
      </c>
      <c r="I8" s="17">
        <f t="shared" si="1"/>
        <v>83500</v>
      </c>
    </row>
    <row r="9" s="1" customFormat="1" ht="18" customHeight="1" spans="1:9">
      <c r="A9" s="9">
        <v>5</v>
      </c>
      <c r="B9" s="15" t="s">
        <v>18</v>
      </c>
      <c r="C9" s="15" t="s">
        <v>19</v>
      </c>
      <c r="D9" s="15" t="s">
        <v>15</v>
      </c>
      <c r="E9" s="15">
        <v>39</v>
      </c>
      <c r="F9" s="12">
        <f t="shared" si="0"/>
        <v>19500</v>
      </c>
      <c r="G9" s="15">
        <v>0</v>
      </c>
      <c r="H9" s="14">
        <f t="shared" si="2"/>
        <v>0</v>
      </c>
      <c r="I9" s="17">
        <f t="shared" si="1"/>
        <v>19500</v>
      </c>
    </row>
    <row r="10" s="1" customFormat="1" ht="18" customHeight="1" spans="1:9">
      <c r="A10" s="9">
        <v>6</v>
      </c>
      <c r="B10" s="10" t="s">
        <v>20</v>
      </c>
      <c r="C10" s="9" t="s">
        <v>14</v>
      </c>
      <c r="D10" s="9" t="s">
        <v>15</v>
      </c>
      <c r="E10" s="11">
        <v>16</v>
      </c>
      <c r="F10" s="12">
        <f t="shared" si="0"/>
        <v>8000</v>
      </c>
      <c r="G10" s="13">
        <v>0</v>
      </c>
      <c r="H10" s="14">
        <f t="shared" si="2"/>
        <v>0</v>
      </c>
      <c r="I10" s="17">
        <f t="shared" si="1"/>
        <v>8000</v>
      </c>
    </row>
    <row r="11" s="1" customFormat="1" ht="18" customHeight="1" spans="1:9">
      <c r="A11" s="9">
        <v>7</v>
      </c>
      <c r="B11" s="10" t="s">
        <v>21</v>
      </c>
      <c r="C11" s="9" t="s">
        <v>19</v>
      </c>
      <c r="D11" s="9" t="s">
        <v>12</v>
      </c>
      <c r="E11" s="11">
        <v>13</v>
      </c>
      <c r="F11" s="12">
        <f t="shared" si="0"/>
        <v>6500</v>
      </c>
      <c r="G11" s="13">
        <v>0</v>
      </c>
      <c r="H11" s="14">
        <f t="shared" si="2"/>
        <v>0</v>
      </c>
      <c r="I11" s="17">
        <f t="shared" si="1"/>
        <v>6500</v>
      </c>
    </row>
    <row r="12" s="1" customFormat="1" ht="18" customHeight="1" spans="1:9">
      <c r="A12" s="9">
        <v>8</v>
      </c>
      <c r="B12" s="10" t="s">
        <v>22</v>
      </c>
      <c r="C12" s="9" t="s">
        <v>14</v>
      </c>
      <c r="D12" s="9" t="s">
        <v>12</v>
      </c>
      <c r="E12" s="11">
        <v>12</v>
      </c>
      <c r="F12" s="12">
        <f t="shared" si="0"/>
        <v>6000</v>
      </c>
      <c r="G12" s="13">
        <v>0</v>
      </c>
      <c r="H12" s="14">
        <f t="shared" si="2"/>
        <v>0</v>
      </c>
      <c r="I12" s="17">
        <f t="shared" si="1"/>
        <v>6000</v>
      </c>
    </row>
    <row r="13" s="1" customFormat="1" ht="18" customHeight="1" spans="1:9">
      <c r="A13" s="9">
        <v>9</v>
      </c>
      <c r="B13" s="10" t="s">
        <v>23</v>
      </c>
      <c r="C13" s="9" t="s">
        <v>19</v>
      </c>
      <c r="D13" s="9" t="s">
        <v>12</v>
      </c>
      <c r="E13" s="11">
        <v>97</v>
      </c>
      <c r="F13" s="12">
        <f t="shared" si="0"/>
        <v>48500</v>
      </c>
      <c r="G13" s="13">
        <v>0</v>
      </c>
      <c r="H13" s="14">
        <f t="shared" si="2"/>
        <v>0</v>
      </c>
      <c r="I13" s="17">
        <f t="shared" si="1"/>
        <v>48500</v>
      </c>
    </row>
    <row r="14" s="1" customFormat="1" ht="18" customHeight="1" spans="1:9">
      <c r="A14" s="9">
        <v>10</v>
      </c>
      <c r="B14" s="10" t="s">
        <v>24</v>
      </c>
      <c r="C14" s="9" t="s">
        <v>14</v>
      </c>
      <c r="D14" s="9" t="s">
        <v>12</v>
      </c>
      <c r="E14" s="11">
        <v>211</v>
      </c>
      <c r="F14" s="12">
        <f t="shared" si="0"/>
        <v>105500</v>
      </c>
      <c r="G14" s="13">
        <v>4</v>
      </c>
      <c r="H14" s="14">
        <f t="shared" si="2"/>
        <v>2000</v>
      </c>
      <c r="I14" s="17">
        <f t="shared" si="1"/>
        <v>107500</v>
      </c>
    </row>
    <row r="15" s="1" customFormat="1" ht="18" customHeight="1" spans="1:9">
      <c r="A15" s="9">
        <v>11</v>
      </c>
      <c r="B15" s="10" t="s">
        <v>25</v>
      </c>
      <c r="C15" s="9" t="s">
        <v>14</v>
      </c>
      <c r="D15" s="9" t="s">
        <v>12</v>
      </c>
      <c r="E15" s="11">
        <v>211</v>
      </c>
      <c r="F15" s="12">
        <f t="shared" si="0"/>
        <v>105500</v>
      </c>
      <c r="G15" s="13">
        <v>4</v>
      </c>
      <c r="H15" s="14">
        <f t="shared" si="2"/>
        <v>2000</v>
      </c>
      <c r="I15" s="17">
        <f t="shared" si="1"/>
        <v>107500</v>
      </c>
    </row>
    <row r="16" s="1" customFormat="1" ht="18" customHeight="1" spans="1:9">
      <c r="A16" s="9">
        <v>12</v>
      </c>
      <c r="B16" s="10" t="s">
        <v>26</v>
      </c>
      <c r="C16" s="9" t="s">
        <v>27</v>
      </c>
      <c r="D16" s="9" t="s">
        <v>12</v>
      </c>
      <c r="E16" s="11">
        <v>161</v>
      </c>
      <c r="F16" s="12">
        <f t="shared" si="0"/>
        <v>80500</v>
      </c>
      <c r="G16" s="13">
        <v>0</v>
      </c>
      <c r="H16" s="14">
        <f t="shared" si="2"/>
        <v>0</v>
      </c>
      <c r="I16" s="17">
        <f t="shared" si="1"/>
        <v>80500</v>
      </c>
    </row>
    <row r="17" s="1" customFormat="1" ht="18" customHeight="1" spans="1:9">
      <c r="A17" s="9">
        <v>13</v>
      </c>
      <c r="B17" s="10" t="s">
        <v>28</v>
      </c>
      <c r="C17" s="9" t="s">
        <v>14</v>
      </c>
      <c r="D17" s="9" t="s">
        <v>15</v>
      </c>
      <c r="E17" s="11">
        <v>252</v>
      </c>
      <c r="F17" s="12">
        <f t="shared" si="0"/>
        <v>126000</v>
      </c>
      <c r="G17" s="13">
        <v>6</v>
      </c>
      <c r="H17" s="14">
        <f t="shared" si="2"/>
        <v>3000</v>
      </c>
      <c r="I17" s="17">
        <f t="shared" si="1"/>
        <v>129000</v>
      </c>
    </row>
    <row r="18" s="1" customFormat="1" ht="18" customHeight="1" spans="1:9">
      <c r="A18" s="9">
        <v>14</v>
      </c>
      <c r="B18" s="10" t="s">
        <v>29</v>
      </c>
      <c r="C18" s="9" t="s">
        <v>14</v>
      </c>
      <c r="D18" s="9" t="s">
        <v>15</v>
      </c>
      <c r="E18" s="11">
        <v>20</v>
      </c>
      <c r="F18" s="12">
        <f t="shared" si="0"/>
        <v>10000</v>
      </c>
      <c r="G18" s="13">
        <v>0</v>
      </c>
      <c r="H18" s="14">
        <f t="shared" si="2"/>
        <v>0</v>
      </c>
      <c r="I18" s="17">
        <f t="shared" si="1"/>
        <v>10000</v>
      </c>
    </row>
    <row r="19" s="1" customFormat="1" ht="18" customHeight="1" spans="1:9">
      <c r="A19" s="9">
        <v>15</v>
      </c>
      <c r="B19" s="10" t="s">
        <v>30</v>
      </c>
      <c r="C19" s="9" t="s">
        <v>14</v>
      </c>
      <c r="D19" s="9" t="s">
        <v>15</v>
      </c>
      <c r="E19" s="11">
        <v>50</v>
      </c>
      <c r="F19" s="12">
        <f t="shared" si="0"/>
        <v>25000</v>
      </c>
      <c r="G19" s="13">
        <v>1</v>
      </c>
      <c r="H19" s="14">
        <f t="shared" si="2"/>
        <v>500</v>
      </c>
      <c r="I19" s="17">
        <f t="shared" si="1"/>
        <v>25500</v>
      </c>
    </row>
    <row r="20" s="1" customFormat="1" ht="18" customHeight="1" spans="1:9">
      <c r="A20" s="9">
        <v>16</v>
      </c>
      <c r="B20" s="10" t="s">
        <v>31</v>
      </c>
      <c r="C20" s="9" t="s">
        <v>14</v>
      </c>
      <c r="D20" s="9" t="s">
        <v>15</v>
      </c>
      <c r="E20" s="11">
        <v>23</v>
      </c>
      <c r="F20" s="12">
        <f t="shared" si="0"/>
        <v>11500</v>
      </c>
      <c r="G20" s="13">
        <v>0</v>
      </c>
      <c r="H20" s="14">
        <f t="shared" si="2"/>
        <v>0</v>
      </c>
      <c r="I20" s="17">
        <f t="shared" si="1"/>
        <v>11500</v>
      </c>
    </row>
    <row r="21" s="1" customFormat="1" ht="18" customHeight="1" spans="1:9">
      <c r="A21" s="9">
        <v>17</v>
      </c>
      <c r="B21" s="10" t="s">
        <v>32</v>
      </c>
      <c r="C21" s="9" t="s">
        <v>14</v>
      </c>
      <c r="D21" s="9" t="s">
        <v>15</v>
      </c>
      <c r="E21" s="11">
        <v>605</v>
      </c>
      <c r="F21" s="12">
        <f t="shared" si="0"/>
        <v>302500</v>
      </c>
      <c r="G21" s="13">
        <v>9</v>
      </c>
      <c r="H21" s="14">
        <f t="shared" si="2"/>
        <v>4500</v>
      </c>
      <c r="I21" s="17">
        <v>200000</v>
      </c>
    </row>
    <row r="22" s="1" customFormat="1" ht="18" customHeight="1" spans="1:9">
      <c r="A22" s="9">
        <v>18</v>
      </c>
      <c r="B22" s="10" t="s">
        <v>33</v>
      </c>
      <c r="C22" s="9" t="s">
        <v>14</v>
      </c>
      <c r="D22" s="9" t="s">
        <v>12</v>
      </c>
      <c r="E22" s="11">
        <v>23</v>
      </c>
      <c r="F22" s="12">
        <f t="shared" si="0"/>
        <v>11500</v>
      </c>
      <c r="G22" s="13">
        <v>0</v>
      </c>
      <c r="H22" s="14">
        <f t="shared" si="2"/>
        <v>0</v>
      </c>
      <c r="I22" s="17">
        <f t="shared" si="1"/>
        <v>11500</v>
      </c>
    </row>
    <row r="23" s="1" customFormat="1" ht="18" customHeight="1" spans="1:9">
      <c r="A23" s="9">
        <v>19</v>
      </c>
      <c r="B23" s="10" t="s">
        <v>34</v>
      </c>
      <c r="C23" s="9" t="s">
        <v>14</v>
      </c>
      <c r="D23" s="9" t="s">
        <v>12</v>
      </c>
      <c r="E23" s="11">
        <v>39</v>
      </c>
      <c r="F23" s="12">
        <f t="shared" si="0"/>
        <v>19500</v>
      </c>
      <c r="G23" s="13">
        <v>0</v>
      </c>
      <c r="H23" s="14">
        <f t="shared" si="2"/>
        <v>0</v>
      </c>
      <c r="I23" s="17">
        <f t="shared" si="1"/>
        <v>19500</v>
      </c>
    </row>
    <row r="24" s="1" customFormat="1" ht="18" customHeight="1" spans="1:9">
      <c r="A24" s="9">
        <v>20</v>
      </c>
      <c r="B24" s="10" t="s">
        <v>35</v>
      </c>
      <c r="C24" s="9" t="s">
        <v>14</v>
      </c>
      <c r="D24" s="9" t="s">
        <v>12</v>
      </c>
      <c r="E24" s="11">
        <v>119</v>
      </c>
      <c r="F24" s="12">
        <f t="shared" si="0"/>
        <v>59500</v>
      </c>
      <c r="G24" s="13">
        <v>2</v>
      </c>
      <c r="H24" s="14">
        <f t="shared" si="2"/>
        <v>1000</v>
      </c>
      <c r="I24" s="17">
        <f t="shared" si="1"/>
        <v>60500</v>
      </c>
    </row>
    <row r="25" s="1" customFormat="1" ht="18" customHeight="1" spans="1:9">
      <c r="A25" s="9">
        <v>21</v>
      </c>
      <c r="B25" s="10" t="s">
        <v>36</v>
      </c>
      <c r="C25" s="9" t="s">
        <v>19</v>
      </c>
      <c r="D25" s="9" t="s">
        <v>12</v>
      </c>
      <c r="E25" s="11">
        <v>9</v>
      </c>
      <c r="F25" s="12">
        <f t="shared" si="0"/>
        <v>4500</v>
      </c>
      <c r="G25" s="13">
        <v>0</v>
      </c>
      <c r="H25" s="14">
        <f t="shared" si="2"/>
        <v>0</v>
      </c>
      <c r="I25" s="17">
        <f t="shared" si="1"/>
        <v>4500</v>
      </c>
    </row>
    <row r="26" s="1" customFormat="1" ht="18" customHeight="1" spans="1:9">
      <c r="A26" s="9">
        <v>22</v>
      </c>
      <c r="B26" s="10" t="s">
        <v>37</v>
      </c>
      <c r="C26" s="9" t="s">
        <v>19</v>
      </c>
      <c r="D26" s="9" t="s">
        <v>12</v>
      </c>
      <c r="E26" s="11">
        <v>88</v>
      </c>
      <c r="F26" s="12">
        <f t="shared" si="0"/>
        <v>44000</v>
      </c>
      <c r="G26" s="13">
        <v>0</v>
      </c>
      <c r="H26" s="14">
        <f t="shared" si="2"/>
        <v>0</v>
      </c>
      <c r="I26" s="17">
        <f t="shared" si="1"/>
        <v>44000</v>
      </c>
    </row>
    <row r="27" s="1" customFormat="1" ht="18" customHeight="1" spans="1:9">
      <c r="A27" s="9">
        <v>23</v>
      </c>
      <c r="B27" s="10" t="s">
        <v>38</v>
      </c>
      <c r="C27" s="9" t="s">
        <v>11</v>
      </c>
      <c r="D27" s="9" t="s">
        <v>12</v>
      </c>
      <c r="E27" s="11">
        <v>52</v>
      </c>
      <c r="F27" s="12">
        <f t="shared" si="0"/>
        <v>26000</v>
      </c>
      <c r="G27" s="13">
        <v>0</v>
      </c>
      <c r="H27" s="14">
        <f t="shared" si="2"/>
        <v>0</v>
      </c>
      <c r="I27" s="17">
        <f t="shared" si="1"/>
        <v>26000</v>
      </c>
    </row>
    <row r="28" s="1" customFormat="1" ht="18" customHeight="1" spans="1:9">
      <c r="A28" s="9">
        <v>24</v>
      </c>
      <c r="B28" s="10" t="s">
        <v>39</v>
      </c>
      <c r="C28" s="9" t="s">
        <v>11</v>
      </c>
      <c r="D28" s="9" t="s">
        <v>12</v>
      </c>
      <c r="E28" s="11">
        <v>126</v>
      </c>
      <c r="F28" s="12">
        <f t="shared" si="0"/>
        <v>63000</v>
      </c>
      <c r="G28" s="13">
        <v>4</v>
      </c>
      <c r="H28" s="14">
        <f t="shared" si="2"/>
        <v>2000</v>
      </c>
      <c r="I28" s="17">
        <f t="shared" si="1"/>
        <v>65000</v>
      </c>
    </row>
    <row r="29" s="1" customFormat="1" ht="18" customHeight="1" spans="1:9">
      <c r="A29" s="9">
        <v>25</v>
      </c>
      <c r="B29" s="10" t="s">
        <v>40</v>
      </c>
      <c r="C29" s="9" t="s">
        <v>11</v>
      </c>
      <c r="D29" s="9" t="s">
        <v>12</v>
      </c>
      <c r="E29" s="11">
        <v>98</v>
      </c>
      <c r="F29" s="12">
        <f t="shared" si="0"/>
        <v>49000</v>
      </c>
      <c r="G29" s="13">
        <v>0</v>
      </c>
      <c r="H29" s="14">
        <f t="shared" si="2"/>
        <v>0</v>
      </c>
      <c r="I29" s="17">
        <f t="shared" si="1"/>
        <v>49000</v>
      </c>
    </row>
    <row r="30" s="1" customFormat="1" ht="18" customHeight="1" spans="1:9">
      <c r="A30" s="9">
        <v>26</v>
      </c>
      <c r="B30" s="10" t="s">
        <v>41</v>
      </c>
      <c r="C30" s="9" t="s">
        <v>14</v>
      </c>
      <c r="D30" s="9" t="s">
        <v>12</v>
      </c>
      <c r="E30" s="11">
        <v>151</v>
      </c>
      <c r="F30" s="12">
        <f t="shared" si="0"/>
        <v>75500</v>
      </c>
      <c r="G30" s="13">
        <v>2</v>
      </c>
      <c r="H30" s="14">
        <f t="shared" si="2"/>
        <v>1000</v>
      </c>
      <c r="I30" s="17">
        <f t="shared" si="1"/>
        <v>76500</v>
      </c>
    </row>
    <row r="31" s="1" customFormat="1" ht="18" customHeight="1" spans="1:9">
      <c r="A31" s="9">
        <v>27</v>
      </c>
      <c r="B31" s="10" t="s">
        <v>42</v>
      </c>
      <c r="C31" s="9" t="s">
        <v>14</v>
      </c>
      <c r="D31" s="9" t="s">
        <v>15</v>
      </c>
      <c r="E31" s="11">
        <v>32</v>
      </c>
      <c r="F31" s="12">
        <f>E31*500</f>
        <v>16000</v>
      </c>
      <c r="G31" s="13">
        <v>0</v>
      </c>
      <c r="H31" s="14">
        <f>G31*500</f>
        <v>0</v>
      </c>
      <c r="I31" s="17">
        <f>F31+H31</f>
        <v>16000</v>
      </c>
    </row>
    <row r="32" s="1" customFormat="1" ht="18" customHeight="1" spans="1:9">
      <c r="A32" s="9">
        <v>28</v>
      </c>
      <c r="B32" s="10" t="s">
        <v>43</v>
      </c>
      <c r="C32" s="9" t="s">
        <v>19</v>
      </c>
      <c r="D32" s="9" t="s">
        <v>15</v>
      </c>
      <c r="E32" s="11">
        <v>293</v>
      </c>
      <c r="F32" s="12">
        <f t="shared" ref="F32:F40" si="3">E32*500</f>
        <v>146500</v>
      </c>
      <c r="G32" s="13">
        <v>6</v>
      </c>
      <c r="H32" s="14">
        <f t="shared" ref="H32:H40" si="4">G32*500</f>
        <v>3000</v>
      </c>
      <c r="I32" s="17">
        <f t="shared" ref="I32:I40" si="5">F32+H32</f>
        <v>149500</v>
      </c>
    </row>
    <row r="33" s="1" customFormat="1" ht="18" customHeight="1" spans="1:9">
      <c r="A33" s="9">
        <v>29</v>
      </c>
      <c r="B33" s="10" t="s">
        <v>44</v>
      </c>
      <c r="C33" s="9" t="s">
        <v>19</v>
      </c>
      <c r="D33" s="9" t="s">
        <v>15</v>
      </c>
      <c r="E33" s="11">
        <v>46</v>
      </c>
      <c r="F33" s="12">
        <f t="shared" si="3"/>
        <v>23000</v>
      </c>
      <c r="G33" s="13">
        <v>1</v>
      </c>
      <c r="H33" s="14">
        <f t="shared" si="4"/>
        <v>500</v>
      </c>
      <c r="I33" s="17">
        <f t="shared" si="5"/>
        <v>23500</v>
      </c>
    </row>
    <row r="34" s="1" customFormat="1" ht="18" customHeight="1" spans="1:9">
      <c r="A34" s="9">
        <v>30</v>
      </c>
      <c r="B34" s="10" t="s">
        <v>45</v>
      </c>
      <c r="C34" s="9" t="s">
        <v>14</v>
      </c>
      <c r="D34" s="9" t="s">
        <v>15</v>
      </c>
      <c r="E34" s="11">
        <v>345</v>
      </c>
      <c r="F34" s="12">
        <f t="shared" si="3"/>
        <v>172500</v>
      </c>
      <c r="G34" s="13">
        <v>8</v>
      </c>
      <c r="H34" s="14">
        <f t="shared" si="4"/>
        <v>4000</v>
      </c>
      <c r="I34" s="17">
        <f t="shared" si="5"/>
        <v>176500</v>
      </c>
    </row>
    <row r="35" s="1" customFormat="1" ht="18" customHeight="1" spans="1:9">
      <c r="A35" s="9">
        <v>31</v>
      </c>
      <c r="B35" s="10" t="s">
        <v>46</v>
      </c>
      <c r="C35" s="9" t="s">
        <v>27</v>
      </c>
      <c r="D35" s="9" t="s">
        <v>15</v>
      </c>
      <c r="E35" s="11">
        <v>2359</v>
      </c>
      <c r="F35" s="12">
        <f t="shared" si="3"/>
        <v>1179500</v>
      </c>
      <c r="G35" s="13">
        <v>6</v>
      </c>
      <c r="H35" s="14">
        <f t="shared" si="4"/>
        <v>3000</v>
      </c>
      <c r="I35" s="17">
        <v>200000</v>
      </c>
    </row>
    <row r="36" s="1" customFormat="1" ht="18" customHeight="1" spans="1:9">
      <c r="A36" s="9">
        <v>32</v>
      </c>
      <c r="B36" s="10" t="s">
        <v>47</v>
      </c>
      <c r="C36" s="9" t="s">
        <v>19</v>
      </c>
      <c r="D36" s="9" t="s">
        <v>15</v>
      </c>
      <c r="E36" s="11">
        <v>13</v>
      </c>
      <c r="F36" s="12">
        <f t="shared" si="3"/>
        <v>6500</v>
      </c>
      <c r="G36" s="13">
        <v>0</v>
      </c>
      <c r="H36" s="14">
        <f t="shared" si="4"/>
        <v>0</v>
      </c>
      <c r="I36" s="17">
        <f t="shared" si="5"/>
        <v>6500</v>
      </c>
    </row>
    <row r="37" s="1" customFormat="1" ht="18" customHeight="1" spans="1:9">
      <c r="A37" s="9">
        <v>33</v>
      </c>
      <c r="B37" s="10" t="s">
        <v>48</v>
      </c>
      <c r="C37" s="9" t="s">
        <v>19</v>
      </c>
      <c r="D37" s="9" t="s">
        <v>15</v>
      </c>
      <c r="E37" s="11">
        <v>14</v>
      </c>
      <c r="F37" s="12">
        <f t="shared" si="3"/>
        <v>7000</v>
      </c>
      <c r="G37" s="13">
        <v>0</v>
      </c>
      <c r="H37" s="14">
        <f t="shared" si="4"/>
        <v>0</v>
      </c>
      <c r="I37" s="17">
        <f t="shared" si="5"/>
        <v>7000</v>
      </c>
    </row>
    <row r="38" s="1" customFormat="1" ht="18" customHeight="1" spans="1:9">
      <c r="A38" s="9">
        <v>34</v>
      </c>
      <c r="B38" s="10" t="s">
        <v>49</v>
      </c>
      <c r="C38" s="9" t="s">
        <v>14</v>
      </c>
      <c r="D38" s="9" t="s">
        <v>15</v>
      </c>
      <c r="E38" s="11">
        <v>331</v>
      </c>
      <c r="F38" s="12">
        <f t="shared" si="3"/>
        <v>165500</v>
      </c>
      <c r="G38" s="13">
        <v>6</v>
      </c>
      <c r="H38" s="14">
        <f t="shared" si="4"/>
        <v>3000</v>
      </c>
      <c r="I38" s="17">
        <f t="shared" si="5"/>
        <v>168500</v>
      </c>
    </row>
    <row r="39" s="1" customFormat="1" ht="18" customHeight="1" spans="1:9">
      <c r="A39" s="9">
        <v>35</v>
      </c>
      <c r="B39" s="10" t="s">
        <v>50</v>
      </c>
      <c r="C39" s="9" t="s">
        <v>14</v>
      </c>
      <c r="D39" s="9" t="s">
        <v>15</v>
      </c>
      <c r="E39" s="11">
        <v>59</v>
      </c>
      <c r="F39" s="12">
        <f t="shared" si="3"/>
        <v>29500</v>
      </c>
      <c r="G39" s="13">
        <v>0</v>
      </c>
      <c r="H39" s="14">
        <f t="shared" si="4"/>
        <v>0</v>
      </c>
      <c r="I39" s="17">
        <f t="shared" si="5"/>
        <v>29500</v>
      </c>
    </row>
    <row r="40" s="1" customFormat="1" ht="18" customHeight="1" spans="1:9">
      <c r="A40" s="9">
        <v>36</v>
      </c>
      <c r="B40" s="10" t="s">
        <v>51</v>
      </c>
      <c r="C40" s="9" t="s">
        <v>14</v>
      </c>
      <c r="D40" s="9" t="s">
        <v>15</v>
      </c>
      <c r="E40" s="11">
        <v>291</v>
      </c>
      <c r="F40" s="12">
        <f t="shared" si="3"/>
        <v>145500</v>
      </c>
      <c r="G40" s="13">
        <v>5</v>
      </c>
      <c r="H40" s="14">
        <f t="shared" si="4"/>
        <v>2500</v>
      </c>
      <c r="I40" s="17">
        <f t="shared" si="5"/>
        <v>148000</v>
      </c>
    </row>
    <row r="41" ht="33" customHeight="1" spans="1:9">
      <c r="A41" s="16" t="s">
        <v>52</v>
      </c>
      <c r="B41" s="16"/>
      <c r="C41" s="16"/>
      <c r="D41" s="16"/>
      <c r="E41" s="16"/>
      <c r="F41" s="16"/>
      <c r="G41" s="16"/>
      <c r="H41" s="16"/>
      <c r="I41" s="18">
        <f>SUM(I5:I40)</f>
        <v>2435500</v>
      </c>
    </row>
  </sheetData>
  <mergeCells count="3">
    <mergeCell ref="A1:B1"/>
    <mergeCell ref="A2:I2"/>
    <mergeCell ref="A41:H41"/>
  </mergeCells>
  <conditionalFormatting sqref="B5:B7 B10:B40">
    <cfRule type="duplicateValues" dxfId="0" priority="2"/>
  </conditionalFormatting>
  <dataValidations count="1">
    <dataValidation type="list" allowBlank="1" showInputMessage="1" showErrorMessage="1" sqref="D31 D38 D5:D30 D32:D37 D39:D40">
      <formula1>"网上申请,现场申请"</formula1>
    </dataValidation>
  </dataValidations>
  <printOptions horizontalCentered="1"/>
  <pageMargins left="0.511805555555556" right="0.472222222222222" top="0.590277777777778" bottom="1" header="0.5" footer="0.5"/>
  <pageSetup paperSize="9" scale="6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吉阳区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2022-06-25T06:28:00Z</dcterms:created>
  <dcterms:modified xsi:type="dcterms:W3CDTF">2023-04-20T12:02:30Z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5D4CBDEE287846FEA908D4EFFC1EEF7B</vt:lpwstr>
  </property>
</Properties>
</file>