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表" sheetId="1" r:id="rId1"/>
  </sheets>
  <definedNames>
    <definedName name="_xlnm._FilterDatabase" localSheetId="0" hidden="1">表!$A$2:$K$2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<sst xmlns="http://schemas.openxmlformats.org/spreadsheetml/2006/main" count="46" uniqueCount="36">
  <si>
    <t>三亚市人力资源和社会保障局2021年公开招聘下属事业单位工作人员面试成绩及综合成绩表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</si>
  <si>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</si>
  <si>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</si>
  <si>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</si>
  <si>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</si>
  <si>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</si>
  <si>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</si>
  <si>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</si>
  <si>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</si>
  <si>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</si>
  <si>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</si>
  <si>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</si>
  <si>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0101-九级管理岗①(三亚市劳动人事争议仲裁院)</t>
  </si>
  <si>
    <t>202112040329</t>
  </si>
  <si>
    <t>林培培</t>
  </si>
  <si>
    <t>202112040122</t>
  </si>
  <si>
    <t>蒋焱</t>
  </si>
  <si>
    <t>202112040808</t>
  </si>
  <si>
    <t>万萍萍</t>
  </si>
  <si>
    <t>3</t>
  </si>
  <si>
    <t>0102-九级管理岗②(三亚市劳动人事争议仲裁院)</t>
  </si>
  <si>
    <t>202112040830</t>
  </si>
  <si>
    <t>金玉婉</t>
  </si>
  <si>
    <t>1</t>
  </si>
  <si>
    <t>202112040903</t>
  </si>
  <si>
    <t>张赐祝</t>
  </si>
  <si>
    <t>2</t>
  </si>
  <si>
    <t>202112041110</t>
  </si>
  <si>
    <t>郑贺敬</t>
  </si>
  <si>
    <t>0201-专业技术岗(三亚市社会保障卡一卡通中心)</t>
  </si>
  <si>
    <t>202112041522</t>
  </si>
  <si>
    <t>吉星宇</t>
  </si>
  <si>
    <t>202112041526</t>
  </si>
  <si>
    <t>赵寒</t>
  </si>
  <si>
    <t>202112041621</t>
  </si>
  <si>
    <t>牟思诺</t>
  </si>
</sst>
</file>

<file path=xl/styles.xml><?xml version="1.0" encoding="utf-8"?>
<styleSheet xmlns="http://schemas.openxmlformats.org/spreadsheetml/2006/main">
  <numFmts count="5">
    <numFmt numFmtId="176" formatCode="0.00;[Red]0.0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10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4" fillId="3" borderId="6" applyNumberFormat="false" applyAlignment="false" applyProtection="false">
      <alignment vertical="center"/>
    </xf>
    <xf numFmtId="0" fontId="16" fillId="14" borderId="7" applyNumberFormat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6" fillId="3" borderId="2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3" fillId="30" borderId="2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49" fontId="0" fillId="0" borderId="0" xfId="0" applyNumberForma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view="pageBreakPreview" zoomScaleNormal="100" zoomScaleSheetLayoutView="100" workbookViewId="0">
      <selection activeCell="K12" sqref="K12"/>
    </sheetView>
  </sheetViews>
  <sheetFormatPr defaultColWidth="9" defaultRowHeight="13.5"/>
  <cols>
    <col min="1" max="1" width="6.25" style="2" customWidth="true"/>
    <col min="2" max="2" width="51.75" style="2" customWidth="true"/>
    <col min="3" max="3" width="16.25" style="2" customWidth="true"/>
    <col min="4" max="4" width="8.875" style="2" customWidth="true"/>
    <col min="5" max="9" width="13.375" style="2" customWidth="true"/>
    <col min="10" max="10" width="13.375" style="3" customWidth="true"/>
    <col min="11" max="11" width="16.625" style="2" customWidth="true"/>
    <col min="12" max="16384" width="9" style="2"/>
  </cols>
  <sheetData>
    <row r="1" ht="57" customHeight="true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10"/>
      <c r="K1" s="4"/>
    </row>
    <row r="2" s="1" customFormat="true" ht="40.5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11" t="s">
        <v>10</v>
      </c>
      <c r="K2" s="5" t="s">
        <v>11</v>
      </c>
    </row>
    <row r="3" ht="27.2" customHeight="true" spans="1:11">
      <c r="A3" s="6">
        <f t="shared" ref="A3:A11" si="0">ROW()-2</f>
        <v>1</v>
      </c>
      <c r="B3" s="6" t="s">
        <v>12</v>
      </c>
      <c r="C3" s="6" t="s">
        <v>13</v>
      </c>
      <c r="D3" s="6" t="s">
        <v>14</v>
      </c>
      <c r="E3" s="9">
        <v>75.6</v>
      </c>
      <c r="F3" s="9">
        <f t="shared" ref="F3:F11" si="1">E3*0.6</f>
        <v>45.36</v>
      </c>
      <c r="G3" s="9">
        <v>70.9</v>
      </c>
      <c r="H3" s="9">
        <f t="shared" ref="H3:H11" si="2">G3*0.4</f>
        <v>28.36</v>
      </c>
      <c r="I3" s="9">
        <f t="shared" ref="I3:I11" si="3">F3+H3</f>
        <v>73.72</v>
      </c>
      <c r="J3" s="12">
        <v>1</v>
      </c>
      <c r="K3" s="13"/>
    </row>
    <row r="4" ht="27.2" customHeight="true" spans="1:11">
      <c r="A4" s="6">
        <f t="shared" si="0"/>
        <v>2</v>
      </c>
      <c r="B4" s="6" t="s">
        <v>12</v>
      </c>
      <c r="C4" s="6" t="s">
        <v>15</v>
      </c>
      <c r="D4" s="6" t="s">
        <v>16</v>
      </c>
      <c r="E4" s="9">
        <v>75.6</v>
      </c>
      <c r="F4" s="9">
        <f t="shared" si="1"/>
        <v>45.36</v>
      </c>
      <c r="G4" s="9">
        <v>70</v>
      </c>
      <c r="H4" s="9">
        <f t="shared" si="2"/>
        <v>28</v>
      </c>
      <c r="I4" s="9">
        <f t="shared" si="3"/>
        <v>73.36</v>
      </c>
      <c r="J4" s="12">
        <v>2</v>
      </c>
      <c r="K4" s="13"/>
    </row>
    <row r="5" ht="27.2" customHeight="true" spans="1:11">
      <c r="A5" s="6">
        <f t="shared" si="0"/>
        <v>3</v>
      </c>
      <c r="B5" s="6" t="s">
        <v>12</v>
      </c>
      <c r="C5" s="6" t="s">
        <v>17</v>
      </c>
      <c r="D5" s="6" t="s">
        <v>18</v>
      </c>
      <c r="E5" s="9">
        <v>75.2</v>
      </c>
      <c r="F5" s="9">
        <f t="shared" si="1"/>
        <v>45.12</v>
      </c>
      <c r="G5" s="9">
        <v>61.6</v>
      </c>
      <c r="H5" s="9">
        <f t="shared" si="2"/>
        <v>24.64</v>
      </c>
      <c r="I5" s="9">
        <f t="shared" si="3"/>
        <v>69.76</v>
      </c>
      <c r="J5" s="12" t="s">
        <v>19</v>
      </c>
      <c r="K5" s="13"/>
    </row>
    <row r="6" ht="27.2" customHeight="true" spans="1:11">
      <c r="A6" s="6">
        <f t="shared" si="0"/>
        <v>4</v>
      </c>
      <c r="B6" s="6" t="s">
        <v>20</v>
      </c>
      <c r="C6" s="6" t="s">
        <v>21</v>
      </c>
      <c r="D6" s="6" t="s">
        <v>22</v>
      </c>
      <c r="E6" s="9">
        <v>77.2</v>
      </c>
      <c r="F6" s="9">
        <f t="shared" si="1"/>
        <v>46.32</v>
      </c>
      <c r="G6" s="9">
        <v>76.1</v>
      </c>
      <c r="H6" s="9">
        <f t="shared" si="2"/>
        <v>30.44</v>
      </c>
      <c r="I6" s="9">
        <f t="shared" si="3"/>
        <v>76.76</v>
      </c>
      <c r="J6" s="12" t="s">
        <v>23</v>
      </c>
      <c r="K6" s="13"/>
    </row>
    <row r="7" ht="27.2" customHeight="true" spans="1:11">
      <c r="A7" s="6">
        <f t="shared" si="0"/>
        <v>5</v>
      </c>
      <c r="B7" s="6" t="s">
        <v>20</v>
      </c>
      <c r="C7" s="6" t="s">
        <v>24</v>
      </c>
      <c r="D7" s="6" t="s">
        <v>25</v>
      </c>
      <c r="E7" s="9">
        <v>78.6</v>
      </c>
      <c r="F7" s="9">
        <f t="shared" si="1"/>
        <v>47.16</v>
      </c>
      <c r="G7" s="9">
        <v>69.5</v>
      </c>
      <c r="H7" s="9">
        <f t="shared" si="2"/>
        <v>27.8</v>
      </c>
      <c r="I7" s="9">
        <f t="shared" si="3"/>
        <v>74.96</v>
      </c>
      <c r="J7" s="12" t="s">
        <v>26</v>
      </c>
      <c r="K7" s="13"/>
    </row>
    <row r="8" ht="27.2" customHeight="true" spans="1:11">
      <c r="A8" s="6">
        <f t="shared" si="0"/>
        <v>6</v>
      </c>
      <c r="B8" s="6" t="s">
        <v>20</v>
      </c>
      <c r="C8" s="6" t="s">
        <v>27</v>
      </c>
      <c r="D8" s="6" t="s">
        <v>28</v>
      </c>
      <c r="E8" s="9">
        <v>76.1</v>
      </c>
      <c r="F8" s="9">
        <f t="shared" si="1"/>
        <v>45.66</v>
      </c>
      <c r="G8" s="9">
        <v>67.2</v>
      </c>
      <c r="H8" s="9">
        <f t="shared" si="2"/>
        <v>26.88</v>
      </c>
      <c r="I8" s="9">
        <f t="shared" si="3"/>
        <v>72.54</v>
      </c>
      <c r="J8" s="12" t="s">
        <v>19</v>
      </c>
      <c r="K8" s="13"/>
    </row>
    <row r="9" ht="27.2" customHeight="true" spans="1:11">
      <c r="A9" s="6">
        <f t="shared" si="0"/>
        <v>7</v>
      </c>
      <c r="B9" s="6" t="s">
        <v>29</v>
      </c>
      <c r="C9" s="6" t="s">
        <v>30</v>
      </c>
      <c r="D9" s="6" t="s">
        <v>31</v>
      </c>
      <c r="E9" s="9">
        <v>79.5</v>
      </c>
      <c r="F9" s="9">
        <f t="shared" si="1"/>
        <v>47.7</v>
      </c>
      <c r="G9" s="9">
        <v>71.5</v>
      </c>
      <c r="H9" s="9">
        <f t="shared" si="2"/>
        <v>28.6</v>
      </c>
      <c r="I9" s="9">
        <f t="shared" si="3"/>
        <v>76.3</v>
      </c>
      <c r="J9" s="12" t="s">
        <v>23</v>
      </c>
      <c r="K9" s="13"/>
    </row>
    <row r="10" ht="27.2" customHeight="true" spans="1:11">
      <c r="A10" s="6">
        <f t="shared" si="0"/>
        <v>8</v>
      </c>
      <c r="B10" s="6" t="s">
        <v>29</v>
      </c>
      <c r="C10" s="6" t="s">
        <v>32</v>
      </c>
      <c r="D10" s="6" t="s">
        <v>33</v>
      </c>
      <c r="E10" s="9">
        <v>73.2</v>
      </c>
      <c r="F10" s="9">
        <f t="shared" si="1"/>
        <v>43.92</v>
      </c>
      <c r="G10" s="9">
        <v>75</v>
      </c>
      <c r="H10" s="9">
        <f t="shared" si="2"/>
        <v>30</v>
      </c>
      <c r="I10" s="9">
        <f t="shared" si="3"/>
        <v>73.92</v>
      </c>
      <c r="J10" s="12" t="s">
        <v>26</v>
      </c>
      <c r="K10" s="13"/>
    </row>
    <row r="11" ht="27.2" customHeight="true" spans="1:11">
      <c r="A11" s="6">
        <f t="shared" si="0"/>
        <v>9</v>
      </c>
      <c r="B11" s="6" t="s">
        <v>29</v>
      </c>
      <c r="C11" s="6" t="s">
        <v>34</v>
      </c>
      <c r="D11" s="6" t="s">
        <v>35</v>
      </c>
      <c r="E11" s="9">
        <v>74.3</v>
      </c>
      <c r="F11" s="9">
        <f t="shared" si="1"/>
        <v>44.58</v>
      </c>
      <c r="G11" s="9">
        <v>60.2</v>
      </c>
      <c r="H11" s="9">
        <f t="shared" si="2"/>
        <v>24.08</v>
      </c>
      <c r="I11" s="9">
        <f t="shared" si="3"/>
        <v>68.66</v>
      </c>
      <c r="J11" s="12" t="s">
        <v>19</v>
      </c>
      <c r="K11" s="13"/>
    </row>
  </sheetData>
  <sheetProtection selectLockedCells="1" selectUnlockedCells="1"/>
  <mergeCells count="1">
    <mergeCell ref="A1:K1"/>
  </mergeCells>
  <printOptions horizontalCentered="true"/>
  <pageMargins left="0.196850393700787" right="0.196850393700787" top="0.393700787401575" bottom="0.393700787401575" header="0.31496062992126" footer="0.196850393700787"/>
  <pageSetup paperSize="9" scale="86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2006-09-17T08:00:00Z</dcterms:created>
  <dcterms:modified xsi:type="dcterms:W3CDTF">2021-12-20T13:43:32Z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A4EC5FD1CBC54C80AA18490AE14AF880</vt:lpwstr>
  </property>
  <property fmtid="{D5CDD505-2E9C-101B-9397-08002B2CF9AE}" pid="3" name="KSOProductBuildVer">
    <vt:lpwstr>2052-11.8.2.10386</vt:lpwstr>
  </property>
</Properties>
</file>